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tate-my.sharepoint.com/personal/mkg181_msstate_edu/Documents/MEDocuments/"/>
    </mc:Choice>
  </mc:AlternateContent>
  <xr:revisionPtr revIDLastSave="0" documentId="8_{6185BC90-6A38-0B4C-8046-0BD46A108918}" xr6:coauthVersionLast="47" xr6:coauthVersionMax="47" xr10:uidLastSave="{00000000-0000-0000-0000-000000000000}"/>
  <bookViews>
    <workbookView xWindow="4160" yWindow="580" windowWidth="21400" windowHeight="23020" tabRatio="478" xr2:uid="{00000000-000D-0000-FFFF-FFFF00000000}"/>
  </bookViews>
  <sheets>
    <sheet name="Biweekly Time Sheet" sheetId="1" r:id="rId1"/>
    <sheet name="Due Dates for FY23" sheetId="3" r:id="rId2"/>
  </sheets>
  <definedNames>
    <definedName name="_xlnm.Print_Area" localSheetId="0">'Biweekly Time Sheet'!$A$1:$R$51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21" i="1"/>
  <c r="M22" i="1"/>
  <c r="M23" i="1"/>
  <c r="M24" i="1"/>
  <c r="M25" i="1"/>
  <c r="M26" i="1"/>
  <c r="M29" i="1"/>
  <c r="M31" i="1"/>
  <c r="M32" i="1"/>
  <c r="M33" i="1"/>
  <c r="M34" i="1"/>
  <c r="M37" i="1"/>
  <c r="M38" i="1"/>
  <c r="M39" i="1"/>
  <c r="M40" i="1"/>
  <c r="M41" i="1"/>
  <c r="U6" i="1"/>
  <c r="N37" i="1"/>
  <c r="N38" i="1"/>
  <c r="N39" i="1"/>
  <c r="N40" i="1"/>
  <c r="N41" i="1"/>
  <c r="N42" i="1"/>
  <c r="N36" i="1"/>
  <c r="N29" i="1"/>
  <c r="N30" i="1"/>
  <c r="N31" i="1"/>
  <c r="N32" i="1"/>
  <c r="N33" i="1"/>
  <c r="N34" i="1"/>
  <c r="N28" i="1"/>
  <c r="N21" i="1"/>
  <c r="N22" i="1"/>
  <c r="N23" i="1"/>
  <c r="N24" i="1"/>
  <c r="N25" i="1"/>
  <c r="N26" i="1"/>
  <c r="N20" i="1"/>
  <c r="N18" i="1"/>
  <c r="N13" i="1"/>
  <c r="N14" i="1"/>
  <c r="N15" i="1"/>
  <c r="N16" i="1"/>
  <c r="N17" i="1"/>
  <c r="N12" i="1"/>
  <c r="F43" i="1"/>
  <c r="H43" i="1"/>
  <c r="I43" i="1"/>
  <c r="J43" i="1"/>
  <c r="K43" i="1"/>
  <c r="L43" i="1"/>
  <c r="E43" i="1"/>
  <c r="F35" i="1"/>
  <c r="H35" i="1"/>
  <c r="I35" i="1"/>
  <c r="J35" i="1"/>
  <c r="K35" i="1"/>
  <c r="L35" i="1"/>
  <c r="E35" i="1"/>
  <c r="M36" i="1"/>
  <c r="M42" i="1"/>
  <c r="M28" i="1"/>
  <c r="F27" i="1"/>
  <c r="H27" i="1"/>
  <c r="I27" i="1"/>
  <c r="J27" i="1"/>
  <c r="K27" i="1"/>
  <c r="L27" i="1"/>
  <c r="E27" i="1"/>
  <c r="F19" i="1"/>
  <c r="H19" i="1"/>
  <c r="I19" i="1"/>
  <c r="J19" i="1"/>
  <c r="K19" i="1"/>
  <c r="L19" i="1"/>
  <c r="E19" i="1"/>
  <c r="M12" i="1"/>
  <c r="G19" i="1"/>
  <c r="M20" i="1"/>
  <c r="M18" i="1"/>
  <c r="G27" i="1"/>
  <c r="M30" i="1"/>
  <c r="G35" i="1"/>
  <c r="G43" i="1"/>
  <c r="N27" i="1" l="1"/>
  <c r="N35" i="1"/>
  <c r="N43" i="1"/>
  <c r="N19" i="1"/>
  <c r="M43" i="1"/>
  <c r="M35" i="1"/>
  <c r="M19" i="1"/>
  <c r="M27" i="1"/>
  <c r="A12" i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M44" i="1" l="1"/>
</calcChain>
</file>

<file path=xl/sharedStrings.xml><?xml version="1.0" encoding="utf-8"?>
<sst xmlns="http://schemas.openxmlformats.org/spreadsheetml/2006/main" count="193" uniqueCount="171">
  <si>
    <t>Overtime Hours</t>
  </si>
  <si>
    <t>Saturday</t>
  </si>
  <si>
    <t>Sunday</t>
  </si>
  <si>
    <t>Monday</t>
  </si>
  <si>
    <t>Tuesday</t>
  </si>
  <si>
    <t>Wednesday</t>
  </si>
  <si>
    <t>Thursday</t>
  </si>
  <si>
    <t>Friday</t>
  </si>
  <si>
    <t>Pay period start date:</t>
  </si>
  <si>
    <t>Pay period end date:</t>
  </si>
  <si>
    <t>Employee signature</t>
  </si>
  <si>
    <t>Date</t>
  </si>
  <si>
    <t>Manager signature</t>
  </si>
  <si>
    <t>Week 1 Totals</t>
  </si>
  <si>
    <t>Week 2 Totals</t>
  </si>
  <si>
    <t>Week 3 Totals</t>
  </si>
  <si>
    <t>Week 4 Totals</t>
  </si>
  <si>
    <t>MSU ID #:</t>
  </si>
  <si>
    <t>Name:</t>
  </si>
  <si>
    <t>Department:</t>
  </si>
  <si>
    <t>Compensatory Time Used</t>
  </si>
  <si>
    <t>Holiday</t>
  </si>
  <si>
    <t>Medical Leave</t>
  </si>
  <si>
    <t>Personal Leave</t>
  </si>
  <si>
    <t>Leave Without Pay</t>
  </si>
  <si>
    <t>Totals</t>
  </si>
  <si>
    <t>DOC</t>
  </si>
  <si>
    <t>RTO</t>
  </si>
  <si>
    <t>Hours Transferred to Comp. Record</t>
  </si>
  <si>
    <t>Actual Hours Worked</t>
  </si>
  <si>
    <t>Work Week Dates</t>
  </si>
  <si>
    <t>Day of The Week</t>
  </si>
  <si>
    <t>Mississippi State University</t>
  </si>
  <si>
    <t>Non-Exempt Employee Semi-Monthly Time Report</t>
  </si>
  <si>
    <r>
      <t xml:space="preserve">Instructions:  </t>
    </r>
    <r>
      <rPr>
        <sz val="9"/>
        <rFont val="Times New Roman"/>
        <family val="1"/>
      </rPr>
      <t>The Fair Labor Standards Act requires that a record of hours worked on a weekly basis be maintained for all employees except executive, administrative, managerial, faculty, and professional (non-faculty).  Department/unit heads are responsible for compiling and maintaining this record in department files on each covered employee for a period of at least (3) years.</t>
    </r>
  </si>
  <si>
    <t>I certify this record is accurate and accounts for my time during the indicated period.</t>
  </si>
  <si>
    <t>I certify the hours recorded and coded on this form are correct and in compliance with University policy.</t>
  </si>
  <si>
    <t>SST</t>
  </si>
  <si>
    <t>Administrative Closing/
Administrative Leave</t>
  </si>
  <si>
    <t>Military Leave</t>
  </si>
  <si>
    <t>Time Sheet Definitions/Policies</t>
  </si>
  <si>
    <t>Overtime/Compensatory Time</t>
  </si>
  <si>
    <t>Leave/Leave Without Pay Policy</t>
  </si>
  <si>
    <t>Total</t>
  </si>
  <si>
    <t xml:space="preserve">DEPARTMENTAL: </t>
  </si>
  <si>
    <t>Month</t>
  </si>
  <si>
    <t>Payroll</t>
  </si>
  <si>
    <t>Pay</t>
  </si>
  <si>
    <t>Time Sheet</t>
  </si>
  <si>
    <t xml:space="preserve">Pay </t>
  </si>
  <si>
    <t>Number</t>
  </si>
  <si>
    <t>Period</t>
  </si>
  <si>
    <t>Due Dates</t>
  </si>
  <si>
    <t>Day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</si>
  <si>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</si>
  <si>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</si>
  <si>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</si>
  <si>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</si>
  <si>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</si>
  <si>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</si>
  <si>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</si>
  <si>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</si>
  <si>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</si>
  <si>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</si>
  <si>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</si>
  <si>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</si>
  <si>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</si>
  <si>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</si>
  <si>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</si>
  <si>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</si>
  <si>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</si>
  <si>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</si>
  <si>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</si>
  <si>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</si>
  <si>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</si>
  <si>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</si>
  <si>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</si>
  <si>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</si>
  <si>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8/1-8/15</t>
  </si>
  <si>
    <t>7/16-7/31</t>
  </si>
  <si>
    <t>7/1-7/15</t>
  </si>
  <si>
    <t>8/16-8/31</t>
  </si>
  <si>
    <t>9/1-9/15</t>
  </si>
  <si>
    <t>9/16-9/30</t>
  </si>
  <si>
    <t>10/1-10/15</t>
  </si>
  <si>
    <t>10/16-10/31</t>
  </si>
  <si>
    <t>11/1-11/15</t>
  </si>
  <si>
    <t>11/16-11/30</t>
  </si>
  <si>
    <t>12/1-12/15</t>
  </si>
  <si>
    <t>12/16-12/31</t>
  </si>
  <si>
    <t>1/1-1/15</t>
  </si>
  <si>
    <t>1/16-1/31</t>
  </si>
  <si>
    <t>2/1-2/15</t>
  </si>
  <si>
    <t>3/1-3/15</t>
  </si>
  <si>
    <t>3/16-3/31</t>
  </si>
  <si>
    <t>4/1-4/15</t>
  </si>
  <si>
    <t>4/16-4/30</t>
  </si>
  <si>
    <t>5/1-5/15</t>
  </si>
  <si>
    <t>5/16-5/31</t>
  </si>
  <si>
    <t>6/1-6/15</t>
  </si>
  <si>
    <t>6/16-6/30</t>
  </si>
  <si>
    <t>2/16-2/28</t>
  </si>
  <si>
    <t>Tues, 1/31</t>
  </si>
  <si>
    <t>June 2022</t>
  </si>
  <si>
    <t>Student Worker Payroll Dates for FY23</t>
  </si>
  <si>
    <t>Tues, 7/5</t>
  </si>
  <si>
    <t>Fri, 7/15</t>
  </si>
  <si>
    <t>(Holiday 7/4/22)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</si>
  <si>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</si>
  <si>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</si>
  <si>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</si>
  <si>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</si>
  <si>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</si>
  <si>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</si>
  <si>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</si>
  <si>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</si>
  <si>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</si>
  <si>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</si>
  <si>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</si>
  <si>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Tues, 7/19</t>
  </si>
  <si>
    <t>Fri, 7/29</t>
  </si>
  <si>
    <t>Wed, 8/3</t>
  </si>
  <si>
    <t>Mon, 8/15</t>
  </si>
  <si>
    <t>Fri, 8/19</t>
  </si>
  <si>
    <t>Wed, 8/31</t>
  </si>
  <si>
    <t>Mon, 9/5</t>
  </si>
  <si>
    <t>Thurs, 9/15</t>
  </si>
  <si>
    <t>Fri, 9/30</t>
  </si>
  <si>
    <t>Tues, 9/20</t>
  </si>
  <si>
    <t>Tues, 10/4</t>
  </si>
  <si>
    <t>Fri, 10/14</t>
  </si>
  <si>
    <t>Wed, 10/19</t>
  </si>
  <si>
    <t>Mon, 10/31</t>
  </si>
  <si>
    <t>Tues, 11/2</t>
  </si>
  <si>
    <t>Tues, 11/15</t>
  </si>
  <si>
    <t>Wed, 11/16</t>
  </si>
  <si>
    <t>Wed, 11/30</t>
  </si>
  <si>
    <t>Thurs,12/1</t>
  </si>
  <si>
    <t>Thurs, 12/15</t>
  </si>
  <si>
    <t>Wed, 12/7</t>
  </si>
  <si>
    <t>Tues, 1/3</t>
  </si>
  <si>
    <t>Fri, 1/13</t>
  </si>
  <si>
    <t>Thurs, 1/19</t>
  </si>
  <si>
    <t>(Holiday 9/5/22)</t>
  </si>
  <si>
    <t>(Holiday 11/24-11/25/22)</t>
  </si>
  <si>
    <t>(Holiday 12/21-12/30/22)</t>
  </si>
  <si>
    <t>(Holiday 1/16/23)</t>
  </si>
  <si>
    <t>(Holiday 4/7/23)</t>
  </si>
  <si>
    <t>(Holiday 5/29/23)</t>
  </si>
  <si>
    <t>Fri, 2/3</t>
  </si>
  <si>
    <t>Wed, 2/15</t>
  </si>
  <si>
    <t>Thurs, 2/16</t>
  </si>
  <si>
    <t>Tues, 2/28</t>
  </si>
  <si>
    <t>Fri, 3/3</t>
  </si>
  <si>
    <t>Tues, 3/21</t>
  </si>
  <si>
    <t>Fri, 3/31</t>
  </si>
  <si>
    <t>Wed, 3/15</t>
  </si>
  <si>
    <t>Mon, 4/3</t>
  </si>
  <si>
    <t>Fri, 4/14</t>
  </si>
  <si>
    <t>Tues, 4/18</t>
  </si>
  <si>
    <t>Fri, 4/28</t>
  </si>
  <si>
    <t>Wed, 5/3</t>
  </si>
  <si>
    <t>Mon, 5/15</t>
  </si>
  <si>
    <t>Thurs, 5/18</t>
  </si>
  <si>
    <t>Wed, 5/31</t>
  </si>
  <si>
    <t>Mon, 6/5</t>
  </si>
  <si>
    <t>Thurs, 6/15</t>
  </si>
  <si>
    <t>Tues, 6/20</t>
  </si>
  <si>
    <t>Fri, 6/30</t>
  </si>
  <si>
    <t>Mon, 12/19</t>
  </si>
  <si>
    <t>Mechanical Engineering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</si>
</sst>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m\ d\,\ yyyy;@"/>
    <numFmt numFmtId="166" formatCode="000\-000\-000"/>
  </numFmts>
  <fonts count="24" x14ac:knownFonts="1">
    <font>
      <sz val="10"/>
      <name val="Arial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10"/>
      <name val="Century Gothic"/>
      <family val="2"/>
      <scheme val="major"/>
    </font>
    <font>
      <b/>
      <sz val="9"/>
      <name val="Century Gothic"/>
      <family val="2"/>
      <scheme val="major"/>
    </font>
    <font>
      <sz val="10"/>
      <name val="Arial"/>
      <family val="2"/>
    </font>
    <font>
      <sz val="9"/>
      <name val="Century Gothic"/>
      <family val="2"/>
      <scheme val="major"/>
    </font>
    <font>
      <b/>
      <sz val="10"/>
      <name val="Century Gothic"/>
      <family val="2"/>
      <scheme val="minor"/>
    </font>
    <font>
      <b/>
      <sz val="10"/>
      <name val="Arial"/>
      <family val="2"/>
    </font>
    <font>
      <b/>
      <sz val="12"/>
      <color theme="1" tint="0.249977111117893"/>
      <name val="Century Gothic"/>
      <family val="2"/>
      <scheme val="minor"/>
    </font>
    <font>
      <b/>
      <u/>
      <sz val="9"/>
      <name val="Times New Roman"/>
      <family val="1"/>
    </font>
    <font>
      <sz val="9"/>
      <name val="Times New Roman"/>
      <family val="1"/>
    </font>
    <font>
      <b/>
      <sz val="8"/>
      <name val="Century Gothic"/>
      <family val="2"/>
      <scheme val="minor"/>
    </font>
    <font>
      <b/>
      <sz val="10"/>
      <color rgb="FFFF0000"/>
      <name val="Century Gothic"/>
      <family val="2"/>
      <scheme val="minor"/>
    </font>
    <font>
      <u/>
      <sz val="10"/>
      <color theme="10"/>
      <name val="Arial"/>
      <family val="2"/>
    </font>
    <font>
      <b/>
      <i/>
      <sz val="12"/>
      <color rgb="FFDE000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9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left"/>
    </xf>
    <xf numFmtId="0" fontId="1" fillId="3" borderId="0" xfId="0" applyFont="1" applyFill="1" applyBorder="1"/>
    <xf numFmtId="0" fontId="8" fillId="3" borderId="0" xfId="0" applyFont="1" applyFill="1"/>
    <xf numFmtId="0" fontId="6" fillId="3" borderId="0" xfId="0" applyFont="1" applyFill="1" applyAlignment="1"/>
    <xf numFmtId="0" fontId="3" fillId="3" borderId="0" xfId="0" applyFont="1" applyFill="1" applyAlignment="1"/>
    <xf numFmtId="0" fontId="7" fillId="3" borderId="0" xfId="0" applyFont="1" applyFill="1" applyAlignment="1"/>
    <xf numFmtId="0" fontId="4" fillId="3" borderId="0" xfId="0" applyFont="1" applyFill="1" applyAlignment="1"/>
    <xf numFmtId="0" fontId="2" fillId="3" borderId="0" xfId="0" applyFont="1" applyFill="1" applyBorder="1" applyAlignment="1"/>
    <xf numFmtId="0" fontId="7" fillId="3" borderId="0" xfId="0" applyFont="1" applyFill="1" applyBorder="1" applyAlignment="1"/>
    <xf numFmtId="0" fontId="4" fillId="3" borderId="0" xfId="0" applyFont="1" applyFill="1" applyBorder="1" applyAlignment="1"/>
    <xf numFmtId="0" fontId="9" fillId="3" borderId="0" xfId="0" applyFont="1" applyFill="1" applyAlignment="1"/>
    <xf numFmtId="14" fontId="1" fillId="3" borderId="0" xfId="0" applyNumberFormat="1" applyFont="1" applyFill="1"/>
    <xf numFmtId="164" fontId="3" fillId="3" borderId="11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/>
    </xf>
    <xf numFmtId="2" fontId="2" fillId="3" borderId="12" xfId="0" applyNumberFormat="1" applyFont="1" applyFill="1" applyBorder="1" applyAlignment="1" applyProtection="1">
      <alignment horizontal="right" vertical="center"/>
      <protection locked="0"/>
    </xf>
    <xf numFmtId="2" fontId="2" fillId="3" borderId="3" xfId="0" applyNumberFormat="1" applyFont="1" applyFill="1" applyBorder="1" applyAlignment="1" applyProtection="1">
      <alignment horizontal="right" vertical="center"/>
      <protection locked="0"/>
    </xf>
    <xf numFmtId="2" fontId="2" fillId="3" borderId="16" xfId="0" applyNumberFormat="1" applyFont="1" applyFill="1" applyBorder="1" applyAlignment="1" applyProtection="1">
      <alignment horizontal="right" vertic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2" fontId="2" fillId="4" borderId="12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 textRotation="90" wrapText="1"/>
    </xf>
    <xf numFmtId="2" fontId="2" fillId="4" borderId="12" xfId="0" applyNumberFormat="1" applyFont="1" applyFill="1" applyBorder="1" applyAlignment="1" applyProtection="1">
      <alignment horizontal="right" vertical="center"/>
      <protection locked="0"/>
    </xf>
    <xf numFmtId="2" fontId="2" fillId="4" borderId="16" xfId="0" applyNumberFormat="1" applyFont="1" applyFill="1" applyBorder="1" applyAlignment="1">
      <alignment horizontal="right" vertical="center"/>
    </xf>
    <xf numFmtId="0" fontId="5" fillId="4" borderId="19" xfId="0" applyFont="1" applyFill="1" applyBorder="1" applyAlignment="1">
      <alignment horizontal="left" vertical="center"/>
    </xf>
    <xf numFmtId="164" fontId="5" fillId="4" borderId="19" xfId="0" applyNumberFormat="1" applyFont="1" applyFill="1" applyBorder="1" applyAlignment="1">
      <alignment horizontal="left" vertical="center"/>
    </xf>
    <xf numFmtId="2" fontId="2" fillId="4" borderId="20" xfId="0" applyNumberFormat="1" applyFont="1" applyFill="1" applyBorder="1" applyAlignment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2" fontId="3" fillId="4" borderId="9" xfId="0" applyNumberFormat="1" applyFont="1" applyFill="1" applyBorder="1" applyAlignment="1" applyProtection="1">
      <alignment horizontal="right" vertical="center"/>
      <protection locked="0"/>
    </xf>
    <xf numFmtId="0" fontId="5" fillId="4" borderId="19" xfId="0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 applyProtection="1">
      <alignment horizontal="right" vertical="center"/>
      <protection hidden="1"/>
    </xf>
    <xf numFmtId="0" fontId="15" fillId="0" borderId="0" xfId="1" applyAlignment="1">
      <alignment horizontal="left"/>
    </xf>
    <xf numFmtId="0" fontId="1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/>
    </xf>
    <xf numFmtId="0" fontId="16" fillId="0" borderId="22" xfId="0" applyFont="1" applyBorder="1"/>
    <xf numFmtId="0" fontId="18" fillId="0" borderId="12" xfId="0" applyFont="1" applyBorder="1" applyAlignment="1">
      <alignment horizontal="center"/>
    </xf>
    <xf numFmtId="0" fontId="18" fillId="0" borderId="23" xfId="0" applyFont="1" applyBorder="1"/>
    <xf numFmtId="49" fontId="19" fillId="0" borderId="12" xfId="0" applyNumberFormat="1" applyFont="1" applyBorder="1"/>
    <xf numFmtId="0" fontId="18" fillId="0" borderId="11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4" fontId="19" fillId="0" borderId="11" xfId="0" applyNumberFormat="1" applyFont="1" applyBorder="1" applyAlignment="1">
      <alignment horizontal="center" wrapText="1"/>
    </xf>
    <xf numFmtId="49" fontId="21" fillId="0" borderId="12" xfId="0" applyNumberFormat="1" applyFont="1" applyBorder="1"/>
    <xf numFmtId="49" fontId="19" fillId="5" borderId="10" xfId="0" applyNumberFormat="1" applyFont="1" applyFill="1" applyBorder="1"/>
    <xf numFmtId="0" fontId="19" fillId="5" borderId="0" xfId="0" applyFont="1" applyFill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16" fontId="20" fillId="6" borderId="11" xfId="0" applyNumberFormat="1" applyFont="1" applyFill="1" applyBorder="1" applyAlignment="1">
      <alignment horizontal="center"/>
    </xf>
    <xf numFmtId="16" fontId="20" fillId="6" borderId="5" xfId="0" applyNumberFormat="1" applyFont="1" applyFill="1" applyBorder="1" applyAlignment="1">
      <alignment horizontal="center"/>
    </xf>
    <xf numFmtId="49" fontId="22" fillId="0" borderId="12" xfId="0" applyNumberFormat="1" applyFont="1" applyBorder="1"/>
    <xf numFmtId="49" fontId="23" fillId="0" borderId="12" xfId="0" applyNumberFormat="1" applyFont="1" applyBorder="1"/>
    <xf numFmtId="0" fontId="15" fillId="3" borderId="0" xfId="1" applyFill="1" applyBorder="1" applyAlignment="1">
      <alignment horizontal="left"/>
    </xf>
    <xf numFmtId="0" fontId="15" fillId="3" borderId="0" xfId="1" applyFill="1" applyAlignment="1">
      <alignment horizontal="left"/>
    </xf>
    <xf numFmtId="165" fontId="5" fillId="3" borderId="4" xfId="0" applyNumberFormat="1" applyFont="1" applyFill="1" applyBorder="1" applyAlignment="1" applyProtection="1">
      <alignment horizontal="left" vertical="center"/>
      <protection hidden="1"/>
    </xf>
    <xf numFmtId="165" fontId="5" fillId="3" borderId="2" xfId="0" applyNumberFormat="1" applyFont="1" applyFill="1" applyBorder="1" applyAlignment="1" applyProtection="1">
      <alignment horizontal="left" vertical="center"/>
      <protection hidden="1"/>
    </xf>
    <xf numFmtId="165" fontId="5" fillId="3" borderId="5" xfId="0" applyNumberFormat="1" applyFont="1" applyFill="1" applyBorder="1" applyAlignment="1" applyProtection="1">
      <alignment horizontal="left" vertical="center"/>
      <protection hidden="1"/>
    </xf>
    <xf numFmtId="165" fontId="5" fillId="3" borderId="13" xfId="0" applyNumberFormat="1" applyFont="1" applyFill="1" applyBorder="1" applyAlignment="1" applyProtection="1">
      <alignment horizontal="left" vertical="center"/>
      <protection hidden="1"/>
    </xf>
    <xf numFmtId="165" fontId="5" fillId="3" borderId="14" xfId="0" applyNumberFormat="1" applyFont="1" applyFill="1" applyBorder="1" applyAlignment="1" applyProtection="1">
      <alignment horizontal="left" vertical="center"/>
      <protection hidden="1"/>
    </xf>
    <xf numFmtId="165" fontId="5" fillId="3" borderId="15" xfId="0" applyNumberFormat="1" applyFont="1" applyFill="1" applyBorder="1" applyAlignment="1" applyProtection="1">
      <alignment horizontal="left" vertical="center"/>
      <protection hidden="1"/>
    </xf>
    <xf numFmtId="164" fontId="5" fillId="4" borderId="17" xfId="0" applyNumberFormat="1" applyFont="1" applyFill="1" applyBorder="1" applyAlignment="1">
      <alignment horizontal="left" vertical="center"/>
    </xf>
    <xf numFmtId="164" fontId="5" fillId="4" borderId="18" xfId="0" applyNumberFormat="1" applyFont="1" applyFill="1" applyBorder="1" applyAlignment="1">
      <alignment horizontal="left" vertical="center"/>
    </xf>
    <xf numFmtId="164" fontId="5" fillId="4" borderId="19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164" fontId="2" fillId="3" borderId="6" xfId="0" applyNumberFormat="1" applyFont="1" applyFill="1" applyBorder="1" applyAlignment="1" applyProtection="1">
      <alignment horizontal="left"/>
      <protection locked="0"/>
    </xf>
    <xf numFmtId="164" fontId="2" fillId="3" borderId="8" xfId="0" applyNumberFormat="1" applyFont="1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 applyProtection="1">
      <alignment horizontal="left" vertical="center"/>
      <protection hidden="1"/>
    </xf>
    <xf numFmtId="165" fontId="3" fillId="3" borderId="1" xfId="0" applyNumberFormat="1" applyFont="1" applyFill="1" applyBorder="1" applyAlignment="1" applyProtection="1">
      <alignment horizontal="left" vertical="center"/>
      <protection hidden="1"/>
    </xf>
    <xf numFmtId="165" fontId="3" fillId="3" borderId="11" xfId="0" applyNumberFormat="1" applyFont="1" applyFill="1" applyBorder="1" applyAlignment="1" applyProtection="1">
      <alignment horizontal="left" vertical="center"/>
      <protection hidden="1"/>
    </xf>
    <xf numFmtId="165" fontId="5" fillId="4" borderId="17" xfId="0" applyNumberFormat="1" applyFont="1" applyFill="1" applyBorder="1" applyAlignment="1" applyProtection="1">
      <alignment horizontal="left" vertical="center"/>
      <protection hidden="1"/>
    </xf>
    <xf numFmtId="165" fontId="5" fillId="4" borderId="18" xfId="0" applyNumberFormat="1" applyFont="1" applyFill="1" applyBorder="1" applyAlignment="1" applyProtection="1">
      <alignment horizontal="left" vertical="center"/>
      <protection hidden="1"/>
    </xf>
    <xf numFmtId="165" fontId="5" fillId="4" borderId="19" xfId="0" applyNumberFormat="1" applyFont="1" applyFill="1" applyBorder="1" applyAlignment="1" applyProtection="1">
      <alignment horizontal="left" vertical="center"/>
      <protection hidden="1"/>
    </xf>
    <xf numFmtId="0" fontId="6" fillId="3" borderId="6" xfId="0" applyFont="1" applyFill="1" applyBorder="1" applyAlignment="1" applyProtection="1">
      <alignment horizontal="left"/>
      <protection locked="0"/>
    </xf>
    <xf numFmtId="166" fontId="6" fillId="3" borderId="6" xfId="0" applyNumberFormat="1" applyFont="1" applyFill="1" applyBorder="1" applyAlignment="1" applyProtection="1">
      <alignment horizontal="left"/>
      <protection locked="0"/>
    </xf>
    <xf numFmtId="165" fontId="5" fillId="3" borderId="10" xfId="0" applyNumberFormat="1" applyFont="1" applyFill="1" applyBorder="1" applyAlignment="1" applyProtection="1">
      <alignment horizontal="left" vertical="center"/>
      <protection hidden="1"/>
    </xf>
    <xf numFmtId="165" fontId="5" fillId="3" borderId="1" xfId="0" applyNumberFormat="1" applyFont="1" applyFill="1" applyBorder="1" applyAlignment="1" applyProtection="1">
      <alignment horizontal="left" vertical="center"/>
      <protection hidden="1"/>
    </xf>
    <xf numFmtId="165" fontId="5" fillId="3" borderId="11" xfId="0" applyNumberFormat="1" applyFont="1" applyFill="1" applyBorder="1" applyAlignment="1" applyProtection="1">
      <alignment horizontal="left" vertical="center"/>
      <protection hidden="1"/>
    </xf>
    <xf numFmtId="0" fontId="17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941651"/>
      <color rgb="FFE8E4D4"/>
      <color rgb="FFE4E0CE"/>
      <color rgb="FFD8D3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sstate.edu/dept/audit/60311.html" TargetMode="External"/><Relationship Id="rId2" Type="http://schemas.openxmlformats.org/officeDocument/2006/relationships/hyperlink" Target="http://www.msstate.edu/dept/audit/60201.html" TargetMode="External"/><Relationship Id="rId1" Type="http://schemas.openxmlformats.org/officeDocument/2006/relationships/hyperlink" Target="http://www.msstate.edu/dept/audit/PDF/6031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rm.msstate.edu/pdf/Time_Sheet_Definition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:AA52"/>
  <sheetViews>
    <sheetView showGridLines="0" showZeros="0" tabSelected="1" zoomScale="90" zoomScaleNormal="90" workbookViewId="0">
      <pane ySplit="11" topLeftCell="A12" activePane="bottomLeft" state="frozen"/>
      <selection pane="bottomLeft" activeCell="M7" sqref="M7:Q7"/>
    </sheetView>
  </sheetViews>
  <sheetFormatPr baseColWidth="10" defaultColWidth="9.1640625" defaultRowHeight="13" x14ac:dyDescent="0.15"/>
  <cols>
    <col min="1" max="1" width="11.33203125" style="1" customWidth="1"/>
    <col min="2" max="2" width="5.33203125" style="1" customWidth="1"/>
    <col min="3" max="3" width="4.5" style="1" customWidth="1"/>
    <col min="4" max="4" width="10.5" style="1" bestFit="1" customWidth="1"/>
    <col min="5" max="18" width="5.6640625" style="1" customWidth="1"/>
    <col min="19" max="20" width="9.1640625" style="1"/>
    <col min="21" max="21" width="0" style="1" hidden="1" customWidth="1"/>
    <col min="22" max="23" width="9.1640625" style="1"/>
    <col min="24" max="24" width="10.5" style="1" hidden="1" customWidth="1"/>
    <col min="25" max="25" width="0" style="1" hidden="1" customWidth="1"/>
    <col min="26" max="26" width="9.1640625" style="1"/>
    <col min="27" max="27" width="9.1640625" style="45"/>
    <col min="28" max="16384" width="9.1640625" style="1"/>
  </cols>
  <sheetData>
    <row r="1" spans="1:27" ht="16" x14ac:dyDescent="0.15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7" ht="16" x14ac:dyDescent="0.1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27" ht="5" customHeight="1" thickBo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8"/>
    </row>
    <row r="4" spans="1:27" s="2" customFormat="1" ht="38.5" customHeight="1" thickTop="1" thickBot="1" x14ac:dyDescent="0.2">
      <c r="A4" s="81" t="s">
        <v>34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AA4" s="46"/>
    </row>
    <row r="5" spans="1:27" s="2" customFormat="1" ht="6.5" customHeight="1" thickTop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AA5" s="46"/>
    </row>
    <row r="6" spans="1:27" s="2" customFormat="1" ht="17" customHeight="1" thickBot="1" x14ac:dyDescent="0.2">
      <c r="A6" s="9" t="s">
        <v>17</v>
      </c>
      <c r="B6" s="8"/>
      <c r="C6" s="95"/>
      <c r="D6" s="95"/>
      <c r="E6" s="95"/>
      <c r="F6" s="95"/>
      <c r="G6" s="95"/>
      <c r="H6" s="95"/>
      <c r="I6" s="82" t="s">
        <v>8</v>
      </c>
      <c r="J6" s="82"/>
      <c r="K6" s="82"/>
      <c r="L6" s="82"/>
      <c r="M6" s="83"/>
      <c r="N6" s="83"/>
      <c r="O6" s="83"/>
      <c r="P6" s="83"/>
      <c r="Q6" s="83"/>
      <c r="U6" s="2" t="str">
        <f>TEXT(M6,"dddd")</f>
        <v>Saturday</v>
      </c>
      <c r="AA6" s="46"/>
    </row>
    <row r="7" spans="1:27" s="2" customFormat="1" ht="17" customHeight="1" thickBot="1" x14ac:dyDescent="0.2">
      <c r="A7" s="9" t="s">
        <v>18</v>
      </c>
      <c r="B7" s="15"/>
      <c r="C7" s="94"/>
      <c r="D7" s="94"/>
      <c r="E7" s="94"/>
      <c r="F7" s="94"/>
      <c r="G7" s="94"/>
      <c r="H7" s="94"/>
      <c r="I7" s="82" t="s">
        <v>9</v>
      </c>
      <c r="J7" s="82"/>
      <c r="K7" s="82"/>
      <c r="L7" s="82"/>
      <c r="M7" s="84"/>
      <c r="N7" s="84"/>
      <c r="O7" s="84"/>
      <c r="P7" s="84"/>
      <c r="Q7" s="84"/>
      <c r="AA7" s="46"/>
    </row>
    <row r="8" spans="1:27" s="2" customFormat="1" ht="17" customHeight="1" thickBot="1" x14ac:dyDescent="0.2">
      <c r="A8" s="9" t="s">
        <v>19</v>
      </c>
      <c r="B8" s="8"/>
      <c r="C8" s="94" t="s">
        <v>170</v>
      </c>
      <c r="D8" s="94"/>
      <c r="E8" s="94"/>
      <c r="F8" s="94"/>
      <c r="G8" s="94"/>
      <c r="H8" s="94"/>
      <c r="I8" s="4"/>
      <c r="J8" s="4"/>
      <c r="K8" s="5"/>
      <c r="L8" s="5"/>
      <c r="M8" s="5"/>
      <c r="AA8" s="46"/>
    </row>
    <row r="9" spans="1:27" s="2" customFormat="1" ht="9" customHeight="1" thickBot="1" x14ac:dyDescent="0.2">
      <c r="A9" s="10"/>
      <c r="B9" s="11"/>
      <c r="C9" s="12"/>
      <c r="D9" s="12"/>
      <c r="E9" s="12"/>
      <c r="F9" s="3"/>
      <c r="G9" s="13"/>
      <c r="H9" s="14"/>
      <c r="I9" s="14"/>
      <c r="J9" s="14"/>
      <c r="K9" s="12"/>
      <c r="L9" s="12"/>
      <c r="M9" s="12"/>
      <c r="AA9" s="46"/>
    </row>
    <row r="10" spans="1:27" ht="18.5" hidden="1" customHeight="1" x14ac:dyDescent="0.15">
      <c r="C10" s="6"/>
      <c r="D10" s="6"/>
    </row>
    <row r="11" spans="1:27" ht="113" customHeight="1" thickTop="1" thickBot="1" x14ac:dyDescent="0.2">
      <c r="A11" s="85" t="s">
        <v>30</v>
      </c>
      <c r="B11" s="86"/>
      <c r="C11" s="87"/>
      <c r="D11" s="42" t="s">
        <v>31</v>
      </c>
      <c r="E11" s="34" t="s">
        <v>29</v>
      </c>
      <c r="F11" s="34" t="s">
        <v>20</v>
      </c>
      <c r="G11" s="34" t="s">
        <v>21</v>
      </c>
      <c r="H11" s="34" t="s">
        <v>22</v>
      </c>
      <c r="I11" s="34" t="s">
        <v>23</v>
      </c>
      <c r="J11" s="34" t="s">
        <v>38</v>
      </c>
      <c r="K11" s="34" t="s">
        <v>39</v>
      </c>
      <c r="L11" s="34" t="s">
        <v>24</v>
      </c>
      <c r="M11" s="34" t="s">
        <v>25</v>
      </c>
      <c r="N11" s="34" t="s">
        <v>26</v>
      </c>
      <c r="O11" s="34" t="s">
        <v>27</v>
      </c>
      <c r="P11" s="34" t="s">
        <v>0</v>
      </c>
      <c r="Q11" s="34" t="s">
        <v>28</v>
      </c>
      <c r="R11" s="34" t="s">
        <v>37</v>
      </c>
    </row>
    <row r="12" spans="1:27" ht="18" customHeight="1" thickTop="1" x14ac:dyDescent="0.15">
      <c r="A12" s="88" t="b">
        <f t="shared" ref="A12:A18" si="0">IF(EXACT(D12,$U$6)=TRUE,$M$6,IF(A11=0,"",IF(A11&lt;$M$7,A11+1,IF(A11=$M$7,""))))</f>
        <v>0</v>
      </c>
      <c r="B12" s="89"/>
      <c r="C12" s="90"/>
      <c r="D12" s="17" t="s">
        <v>2</v>
      </c>
      <c r="E12" s="29"/>
      <c r="F12" s="29"/>
      <c r="G12" s="35"/>
      <c r="H12" s="29"/>
      <c r="I12" s="29"/>
      <c r="J12" s="29"/>
      <c r="K12" s="29"/>
      <c r="L12" s="29"/>
      <c r="M12" s="33">
        <f t="shared" ref="M12:M18" si="1">SUM(E12:L12)</f>
        <v>0</v>
      </c>
      <c r="N12" s="40">
        <f t="shared" ref="N12:N18" si="2">L12</f>
        <v>0</v>
      </c>
      <c r="O12" s="29"/>
      <c r="P12" s="29"/>
      <c r="Q12" s="29"/>
      <c r="R12" s="29"/>
      <c r="X12" s="16">
        <v>41824</v>
      </c>
      <c r="Y12" s="1">
        <v>8</v>
      </c>
    </row>
    <row r="13" spans="1:27" ht="18" customHeight="1" x14ac:dyDescent="0.15">
      <c r="A13" s="88" t="str">
        <f t="shared" si="0"/>
        <v/>
      </c>
      <c r="B13" s="89"/>
      <c r="C13" s="90"/>
      <c r="D13" s="17" t="s">
        <v>3</v>
      </c>
      <c r="E13" s="30"/>
      <c r="F13" s="30"/>
      <c r="G13" s="35"/>
      <c r="H13" s="30"/>
      <c r="I13" s="30"/>
      <c r="J13" s="30"/>
      <c r="K13" s="30"/>
      <c r="L13" s="30"/>
      <c r="M13" s="33">
        <f t="shared" si="1"/>
        <v>0</v>
      </c>
      <c r="N13" s="40">
        <f t="shared" si="2"/>
        <v>0</v>
      </c>
      <c r="O13" s="29"/>
      <c r="P13" s="29"/>
      <c r="Q13" s="29"/>
      <c r="R13" s="29"/>
      <c r="X13" s="16">
        <v>41883</v>
      </c>
      <c r="Y13" s="1">
        <v>8</v>
      </c>
    </row>
    <row r="14" spans="1:27" ht="18" customHeight="1" x14ac:dyDescent="0.15">
      <c r="A14" s="88" t="str">
        <f t="shared" si="0"/>
        <v/>
      </c>
      <c r="B14" s="89"/>
      <c r="C14" s="90"/>
      <c r="D14" s="17" t="s">
        <v>4</v>
      </c>
      <c r="E14" s="30"/>
      <c r="F14" s="30"/>
      <c r="G14" s="35"/>
      <c r="H14" s="30"/>
      <c r="I14" s="30"/>
      <c r="J14" s="30"/>
      <c r="K14" s="30"/>
      <c r="L14" s="30"/>
      <c r="M14" s="33">
        <f t="shared" si="1"/>
        <v>0</v>
      </c>
      <c r="N14" s="40">
        <f t="shared" si="2"/>
        <v>0</v>
      </c>
      <c r="O14" s="29"/>
      <c r="P14" s="29"/>
      <c r="Q14" s="29"/>
      <c r="R14" s="29"/>
      <c r="X14" s="16">
        <v>41970</v>
      </c>
      <c r="Y14" s="1">
        <v>8</v>
      </c>
    </row>
    <row r="15" spans="1:27" ht="18" customHeight="1" x14ac:dyDescent="0.15">
      <c r="A15" s="88" t="str">
        <f t="shared" si="0"/>
        <v/>
      </c>
      <c r="B15" s="89"/>
      <c r="C15" s="90"/>
      <c r="D15" s="17" t="s">
        <v>5</v>
      </c>
      <c r="E15" s="30"/>
      <c r="F15" s="30"/>
      <c r="G15" s="35"/>
      <c r="H15" s="30"/>
      <c r="I15" s="30"/>
      <c r="J15" s="30"/>
      <c r="K15" s="30"/>
      <c r="L15" s="30"/>
      <c r="M15" s="33">
        <f t="shared" si="1"/>
        <v>0</v>
      </c>
      <c r="N15" s="40">
        <f t="shared" si="2"/>
        <v>0</v>
      </c>
      <c r="O15" s="29"/>
      <c r="P15" s="29"/>
      <c r="Q15" s="29"/>
      <c r="R15" s="29"/>
      <c r="X15" s="16">
        <v>41971</v>
      </c>
      <c r="Y15" s="1">
        <v>8</v>
      </c>
    </row>
    <row r="16" spans="1:27" ht="18" customHeight="1" x14ac:dyDescent="0.15">
      <c r="A16" s="88" t="str">
        <f t="shared" si="0"/>
        <v/>
      </c>
      <c r="B16" s="89"/>
      <c r="C16" s="90"/>
      <c r="D16" s="17" t="s">
        <v>6</v>
      </c>
      <c r="E16" s="30"/>
      <c r="F16" s="30"/>
      <c r="G16" s="35"/>
      <c r="H16" s="30"/>
      <c r="I16" s="30"/>
      <c r="J16" s="30"/>
      <c r="K16" s="30"/>
      <c r="L16" s="30"/>
      <c r="M16" s="33">
        <f t="shared" si="1"/>
        <v>0</v>
      </c>
      <c r="N16" s="40">
        <f t="shared" si="2"/>
        <v>0</v>
      </c>
      <c r="O16" s="29"/>
      <c r="P16" s="29"/>
      <c r="Q16" s="29"/>
      <c r="R16" s="29"/>
      <c r="X16" s="16">
        <v>41996</v>
      </c>
      <c r="Y16" s="1">
        <v>8</v>
      </c>
    </row>
    <row r="17" spans="1:27" ht="18" customHeight="1" x14ac:dyDescent="0.15">
      <c r="A17" s="88" t="str">
        <f t="shared" si="0"/>
        <v/>
      </c>
      <c r="B17" s="89"/>
      <c r="C17" s="90"/>
      <c r="D17" s="17" t="s">
        <v>7</v>
      </c>
      <c r="E17" s="30"/>
      <c r="F17" s="30"/>
      <c r="G17" s="35"/>
      <c r="H17" s="30"/>
      <c r="I17" s="30"/>
      <c r="J17" s="30"/>
      <c r="K17" s="30"/>
      <c r="L17" s="30"/>
      <c r="M17" s="33">
        <f t="shared" si="1"/>
        <v>0</v>
      </c>
      <c r="N17" s="40">
        <f t="shared" si="2"/>
        <v>0</v>
      </c>
      <c r="O17" s="29"/>
      <c r="P17" s="29"/>
      <c r="Q17" s="29"/>
      <c r="R17" s="29"/>
      <c r="X17" s="16">
        <v>41997</v>
      </c>
      <c r="Y17" s="1">
        <v>8</v>
      </c>
    </row>
    <row r="18" spans="1:27" ht="18" customHeight="1" thickBot="1" x14ac:dyDescent="0.2">
      <c r="A18" s="88">
        <f t="shared" si="0"/>
        <v>0</v>
      </c>
      <c r="B18" s="89"/>
      <c r="C18" s="90"/>
      <c r="D18" s="17" t="s">
        <v>1</v>
      </c>
      <c r="E18" s="31"/>
      <c r="F18" s="31"/>
      <c r="G18" s="35"/>
      <c r="H18" s="31"/>
      <c r="I18" s="31"/>
      <c r="J18" s="31"/>
      <c r="K18" s="31"/>
      <c r="L18" s="31"/>
      <c r="M18" s="36">
        <f t="shared" si="1"/>
        <v>0</v>
      </c>
      <c r="N18" s="40">
        <f t="shared" si="2"/>
        <v>0</v>
      </c>
      <c r="O18" s="31"/>
      <c r="P18" s="31"/>
      <c r="Q18" s="31"/>
      <c r="R18" s="31"/>
      <c r="X18" s="16">
        <v>41998</v>
      </c>
      <c r="Y18" s="1">
        <v>8</v>
      </c>
    </row>
    <row r="19" spans="1:27" s="7" customFormat="1" ht="18" customHeight="1" thickTop="1" thickBot="1" x14ac:dyDescent="0.2">
      <c r="A19" s="91" t="s">
        <v>13</v>
      </c>
      <c r="B19" s="92"/>
      <c r="C19" s="93"/>
      <c r="D19" s="37"/>
      <c r="E19" s="43">
        <f>SUM(E12:E18)</f>
        <v>0</v>
      </c>
      <c r="F19" s="43">
        <f t="shared" ref="F19:N19" si="3">SUM(F12:F18)</f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0</v>
      </c>
      <c r="K19" s="43">
        <f t="shared" si="3"/>
        <v>0</v>
      </c>
      <c r="L19" s="43">
        <f t="shared" si="3"/>
        <v>0</v>
      </c>
      <c r="M19" s="43">
        <f t="shared" si="3"/>
        <v>0</v>
      </c>
      <c r="N19" s="43">
        <f t="shared" si="3"/>
        <v>0</v>
      </c>
      <c r="O19" s="41"/>
      <c r="P19" s="41"/>
      <c r="Q19" s="41"/>
      <c r="R19" s="41"/>
      <c r="X19" s="16">
        <v>41999</v>
      </c>
      <c r="Y19" s="7">
        <v>8</v>
      </c>
      <c r="AA19" s="47"/>
    </row>
    <row r="20" spans="1:27" ht="18" customHeight="1" thickTop="1" x14ac:dyDescent="0.15">
      <c r="A20" s="96" t="str">
        <f>IF(A18=0,"",IF(A18&lt;$M$7,A18+1,IF(A18=$M$7,"")))</f>
        <v/>
      </c>
      <c r="B20" s="97"/>
      <c r="C20" s="98"/>
      <c r="D20" s="17" t="s">
        <v>2</v>
      </c>
      <c r="E20" s="29">
        <v>0</v>
      </c>
      <c r="F20" s="29"/>
      <c r="G20" s="35"/>
      <c r="H20" s="29"/>
      <c r="I20" s="29"/>
      <c r="J20" s="29"/>
      <c r="K20" s="29"/>
      <c r="L20" s="29"/>
      <c r="M20" s="33">
        <f>SUM(E20:L20)</f>
        <v>0</v>
      </c>
      <c r="N20" s="40">
        <f>L20</f>
        <v>0</v>
      </c>
      <c r="O20" s="29"/>
      <c r="P20" s="29"/>
      <c r="Q20" s="29"/>
      <c r="R20" s="29"/>
      <c r="X20" s="16">
        <v>42002</v>
      </c>
      <c r="Y20" s="1">
        <v>8</v>
      </c>
    </row>
    <row r="21" spans="1:27" ht="18" customHeight="1" x14ac:dyDescent="0.15">
      <c r="A21" s="70" t="str">
        <f t="shared" ref="A21:A26" si="4">IF(A20&lt;$M$7,A20+1,IF(A20=$M$7,""))</f>
        <v/>
      </c>
      <c r="B21" s="71"/>
      <c r="C21" s="72"/>
      <c r="D21" s="17" t="s">
        <v>3</v>
      </c>
      <c r="E21" s="30"/>
      <c r="F21" s="30"/>
      <c r="G21" s="35"/>
      <c r="H21" s="30"/>
      <c r="I21" s="30"/>
      <c r="J21" s="30"/>
      <c r="K21" s="30"/>
      <c r="L21" s="30"/>
      <c r="M21" s="33">
        <f t="shared" ref="M21:M26" si="5">SUM(E21:L21)</f>
        <v>0</v>
      </c>
      <c r="N21" s="40">
        <f t="shared" ref="N21:N26" si="6">L21</f>
        <v>0</v>
      </c>
      <c r="O21" s="29"/>
      <c r="P21" s="29"/>
      <c r="Q21" s="29"/>
      <c r="R21" s="29"/>
      <c r="X21" s="16">
        <v>42003</v>
      </c>
      <c r="Y21" s="1">
        <v>8</v>
      </c>
    </row>
    <row r="22" spans="1:27" ht="18" customHeight="1" x14ac:dyDescent="0.15">
      <c r="A22" s="70" t="str">
        <f t="shared" si="4"/>
        <v/>
      </c>
      <c r="B22" s="71"/>
      <c r="C22" s="72"/>
      <c r="D22" s="17" t="s">
        <v>4</v>
      </c>
      <c r="E22" s="30"/>
      <c r="F22" s="30"/>
      <c r="G22" s="35"/>
      <c r="H22" s="30"/>
      <c r="I22" s="30"/>
      <c r="J22" s="30"/>
      <c r="K22" s="30"/>
      <c r="L22" s="30"/>
      <c r="M22" s="33">
        <f t="shared" si="5"/>
        <v>0</v>
      </c>
      <c r="N22" s="40">
        <f t="shared" si="6"/>
        <v>0</v>
      </c>
      <c r="O22" s="29"/>
      <c r="P22" s="29"/>
      <c r="Q22" s="29"/>
      <c r="R22" s="29"/>
      <c r="X22" s="16">
        <v>42004</v>
      </c>
      <c r="Y22" s="1">
        <v>8</v>
      </c>
    </row>
    <row r="23" spans="1:27" ht="18" customHeight="1" x14ac:dyDescent="0.15">
      <c r="A23" s="70" t="str">
        <f t="shared" si="4"/>
        <v/>
      </c>
      <c r="B23" s="71"/>
      <c r="C23" s="72"/>
      <c r="D23" s="17" t="s">
        <v>5</v>
      </c>
      <c r="E23" s="30"/>
      <c r="F23" s="30"/>
      <c r="G23" s="35"/>
      <c r="H23" s="30"/>
      <c r="I23" s="30"/>
      <c r="J23" s="30"/>
      <c r="K23" s="30"/>
      <c r="L23" s="30"/>
      <c r="M23" s="33">
        <f t="shared" si="5"/>
        <v>0</v>
      </c>
      <c r="N23" s="40">
        <f t="shared" si="6"/>
        <v>0</v>
      </c>
      <c r="O23" s="29"/>
      <c r="P23" s="29"/>
      <c r="Q23" s="29"/>
      <c r="R23" s="29"/>
      <c r="X23" s="16">
        <v>42005</v>
      </c>
      <c r="Y23" s="1">
        <v>8</v>
      </c>
    </row>
    <row r="24" spans="1:27" ht="18" customHeight="1" x14ac:dyDescent="0.15">
      <c r="A24" s="70" t="str">
        <f t="shared" si="4"/>
        <v/>
      </c>
      <c r="B24" s="71"/>
      <c r="C24" s="72"/>
      <c r="D24" s="17" t="s">
        <v>6</v>
      </c>
      <c r="E24" s="30"/>
      <c r="F24" s="30"/>
      <c r="G24" s="35"/>
      <c r="H24" s="30"/>
      <c r="I24" s="30"/>
      <c r="J24" s="30"/>
      <c r="K24" s="30"/>
      <c r="L24" s="30"/>
      <c r="M24" s="33">
        <f t="shared" si="5"/>
        <v>0</v>
      </c>
      <c r="N24" s="40">
        <f t="shared" si="6"/>
        <v>0</v>
      </c>
      <c r="O24" s="29"/>
      <c r="P24" s="29"/>
      <c r="Q24" s="29"/>
      <c r="R24" s="29"/>
      <c r="X24" s="16">
        <v>42006</v>
      </c>
      <c r="Y24" s="1">
        <v>8</v>
      </c>
    </row>
    <row r="25" spans="1:27" ht="18" customHeight="1" x14ac:dyDescent="0.15">
      <c r="A25" s="70" t="str">
        <f t="shared" si="4"/>
        <v/>
      </c>
      <c r="B25" s="71"/>
      <c r="C25" s="72"/>
      <c r="D25" s="17" t="s">
        <v>7</v>
      </c>
      <c r="E25" s="30"/>
      <c r="F25" s="30"/>
      <c r="G25" s="35"/>
      <c r="H25" s="30"/>
      <c r="I25" s="30"/>
      <c r="J25" s="30"/>
      <c r="K25" s="30"/>
      <c r="L25" s="30"/>
      <c r="M25" s="33">
        <f t="shared" si="5"/>
        <v>0</v>
      </c>
      <c r="N25" s="40">
        <f t="shared" si="6"/>
        <v>0</v>
      </c>
      <c r="O25" s="29"/>
      <c r="P25" s="29"/>
      <c r="Q25" s="29"/>
      <c r="R25" s="29"/>
      <c r="X25" s="16">
        <v>42023</v>
      </c>
      <c r="Y25" s="1">
        <v>8</v>
      </c>
    </row>
    <row r="26" spans="1:27" ht="18" customHeight="1" thickBot="1" x14ac:dyDescent="0.2">
      <c r="A26" s="70" t="str">
        <f t="shared" si="4"/>
        <v/>
      </c>
      <c r="B26" s="71"/>
      <c r="C26" s="72"/>
      <c r="D26" s="17" t="s">
        <v>1</v>
      </c>
      <c r="E26" s="31"/>
      <c r="F26" s="31"/>
      <c r="G26" s="35"/>
      <c r="H26" s="31"/>
      <c r="I26" s="31"/>
      <c r="J26" s="31"/>
      <c r="K26" s="31"/>
      <c r="L26" s="31"/>
      <c r="M26" s="33">
        <f t="shared" si="5"/>
        <v>0</v>
      </c>
      <c r="N26" s="40">
        <f t="shared" si="6"/>
        <v>0</v>
      </c>
      <c r="O26" s="29"/>
      <c r="P26" s="29"/>
      <c r="Q26" s="29"/>
      <c r="R26" s="29"/>
      <c r="X26" s="16">
        <v>42097</v>
      </c>
      <c r="Y26" s="1">
        <v>8</v>
      </c>
    </row>
    <row r="27" spans="1:27" ht="18" customHeight="1" thickTop="1" thickBot="1" x14ac:dyDescent="0.2">
      <c r="A27" s="91" t="s">
        <v>14</v>
      </c>
      <c r="B27" s="92"/>
      <c r="C27" s="93"/>
      <c r="D27" s="37"/>
      <c r="E27" s="43">
        <f t="shared" ref="E27:N27" si="7">SUM(E20:E26)</f>
        <v>0</v>
      </c>
      <c r="F27" s="43">
        <f t="shared" si="7"/>
        <v>0</v>
      </c>
      <c r="G27" s="43">
        <f t="shared" si="7"/>
        <v>0</v>
      </c>
      <c r="H27" s="43">
        <f t="shared" si="7"/>
        <v>0</v>
      </c>
      <c r="I27" s="43">
        <f t="shared" si="7"/>
        <v>0</v>
      </c>
      <c r="J27" s="43">
        <f t="shared" si="7"/>
        <v>0</v>
      </c>
      <c r="K27" s="43">
        <f t="shared" si="7"/>
        <v>0</v>
      </c>
      <c r="L27" s="43">
        <f t="shared" si="7"/>
        <v>0</v>
      </c>
      <c r="M27" s="43">
        <f t="shared" si="7"/>
        <v>0</v>
      </c>
      <c r="N27" s="43">
        <f t="shared" si="7"/>
        <v>0</v>
      </c>
      <c r="O27" s="41"/>
      <c r="P27" s="41"/>
      <c r="Q27" s="41"/>
      <c r="R27" s="41"/>
    </row>
    <row r="28" spans="1:27" ht="18" customHeight="1" thickTop="1" x14ac:dyDescent="0.15">
      <c r="A28" s="70" t="str">
        <f>IF(A26&lt;$M$7,A26+1,IF(A26=$M$7,""))</f>
        <v/>
      </c>
      <c r="B28" s="71"/>
      <c r="C28" s="72"/>
      <c r="D28" s="17" t="s">
        <v>2</v>
      </c>
      <c r="E28" s="29"/>
      <c r="F28" s="29"/>
      <c r="G28" s="35"/>
      <c r="H28" s="29"/>
      <c r="I28" s="29"/>
      <c r="J28" s="29"/>
      <c r="K28" s="29"/>
      <c r="L28" s="29"/>
      <c r="M28" s="33">
        <f>SUM(E28:L28)</f>
        <v>0</v>
      </c>
      <c r="N28" s="40">
        <f>L28</f>
        <v>0</v>
      </c>
      <c r="O28" s="29"/>
      <c r="P28" s="29"/>
      <c r="Q28" s="29"/>
      <c r="R28" s="29"/>
    </row>
    <row r="29" spans="1:27" ht="18" customHeight="1" x14ac:dyDescent="0.15">
      <c r="A29" s="70" t="str">
        <f t="shared" ref="A29:A34" si="8">IF(A28&lt;$M$7,A28+1,IF(A28=$M$7,""))</f>
        <v/>
      </c>
      <c r="B29" s="71"/>
      <c r="C29" s="72"/>
      <c r="D29" s="17" t="s">
        <v>3</v>
      </c>
      <c r="E29" s="30"/>
      <c r="F29" s="30"/>
      <c r="G29" s="35"/>
      <c r="H29" s="30"/>
      <c r="I29" s="30"/>
      <c r="J29" s="30"/>
      <c r="K29" s="30"/>
      <c r="L29" s="30"/>
      <c r="M29" s="33">
        <f t="shared" ref="M29:M42" si="9">SUM(E29:L29)</f>
        <v>0</v>
      </c>
      <c r="N29" s="40">
        <f t="shared" ref="N29:N34" si="10">L29</f>
        <v>0</v>
      </c>
      <c r="O29" s="29"/>
      <c r="P29" s="29"/>
      <c r="Q29" s="29"/>
      <c r="R29" s="29"/>
    </row>
    <row r="30" spans="1:27" ht="18" customHeight="1" x14ac:dyDescent="0.15">
      <c r="A30" s="70" t="str">
        <f t="shared" si="8"/>
        <v/>
      </c>
      <c r="B30" s="71"/>
      <c r="C30" s="72"/>
      <c r="D30" s="17" t="s">
        <v>4</v>
      </c>
      <c r="E30" s="30"/>
      <c r="F30" s="30"/>
      <c r="G30" s="35"/>
      <c r="H30" s="30"/>
      <c r="I30" s="30"/>
      <c r="J30" s="30"/>
      <c r="K30" s="30"/>
      <c r="L30" s="30"/>
      <c r="M30" s="33">
        <f t="shared" si="9"/>
        <v>0</v>
      </c>
      <c r="N30" s="40">
        <f t="shared" si="10"/>
        <v>0</v>
      </c>
      <c r="O30" s="29"/>
      <c r="P30" s="29"/>
      <c r="Q30" s="29"/>
      <c r="R30" s="29"/>
    </row>
    <row r="31" spans="1:27" ht="18" customHeight="1" x14ac:dyDescent="0.15">
      <c r="A31" s="70" t="str">
        <f t="shared" si="8"/>
        <v/>
      </c>
      <c r="B31" s="71"/>
      <c r="C31" s="72"/>
      <c r="D31" s="17" t="s">
        <v>5</v>
      </c>
      <c r="E31" s="30"/>
      <c r="F31" s="30"/>
      <c r="G31" s="35"/>
      <c r="H31" s="30"/>
      <c r="I31" s="30"/>
      <c r="J31" s="30"/>
      <c r="K31" s="30"/>
      <c r="L31" s="30"/>
      <c r="M31" s="33">
        <f t="shared" si="9"/>
        <v>0</v>
      </c>
      <c r="N31" s="40">
        <f t="shared" si="10"/>
        <v>0</v>
      </c>
      <c r="O31" s="29"/>
      <c r="P31" s="29"/>
      <c r="Q31" s="29"/>
      <c r="R31" s="29"/>
    </row>
    <row r="32" spans="1:27" ht="18" customHeight="1" x14ac:dyDescent="0.15">
      <c r="A32" s="70" t="str">
        <f t="shared" si="8"/>
        <v/>
      </c>
      <c r="B32" s="71"/>
      <c r="C32" s="72"/>
      <c r="D32" s="17" t="s">
        <v>6</v>
      </c>
      <c r="E32" s="30"/>
      <c r="F32" s="30"/>
      <c r="G32" s="35"/>
      <c r="H32" s="30"/>
      <c r="I32" s="30"/>
      <c r="J32" s="30"/>
      <c r="K32" s="30"/>
      <c r="L32" s="30"/>
      <c r="M32" s="33">
        <f t="shared" si="9"/>
        <v>0</v>
      </c>
      <c r="N32" s="40">
        <f t="shared" si="10"/>
        <v>0</v>
      </c>
      <c r="O32" s="29"/>
      <c r="P32" s="29"/>
      <c r="Q32" s="29"/>
      <c r="R32" s="29"/>
    </row>
    <row r="33" spans="1:27" ht="18" customHeight="1" x14ac:dyDescent="0.15">
      <c r="A33" s="70" t="str">
        <f t="shared" si="8"/>
        <v/>
      </c>
      <c r="B33" s="71"/>
      <c r="C33" s="72"/>
      <c r="D33" s="17" t="s">
        <v>7</v>
      </c>
      <c r="E33" s="30"/>
      <c r="F33" s="30"/>
      <c r="G33" s="35"/>
      <c r="H33" s="30"/>
      <c r="I33" s="30"/>
      <c r="J33" s="30"/>
      <c r="K33" s="30"/>
      <c r="L33" s="30"/>
      <c r="M33" s="33">
        <f t="shared" si="9"/>
        <v>0</v>
      </c>
      <c r="N33" s="40">
        <f t="shared" si="10"/>
        <v>0</v>
      </c>
      <c r="O33" s="29"/>
      <c r="P33" s="29"/>
      <c r="Q33" s="29"/>
      <c r="R33" s="29"/>
    </row>
    <row r="34" spans="1:27" ht="18" customHeight="1" thickBot="1" x14ac:dyDescent="0.2">
      <c r="A34" s="70" t="str">
        <f t="shared" si="8"/>
        <v/>
      </c>
      <c r="B34" s="71"/>
      <c r="C34" s="72"/>
      <c r="D34" s="17" t="s">
        <v>1</v>
      </c>
      <c r="E34" s="31"/>
      <c r="F34" s="31"/>
      <c r="G34" s="35"/>
      <c r="H34" s="31"/>
      <c r="I34" s="31"/>
      <c r="J34" s="31"/>
      <c r="K34" s="31"/>
      <c r="L34" s="31"/>
      <c r="M34" s="33">
        <f t="shared" si="9"/>
        <v>0</v>
      </c>
      <c r="N34" s="40">
        <f t="shared" si="10"/>
        <v>0</v>
      </c>
      <c r="O34" s="29"/>
      <c r="P34" s="29"/>
      <c r="Q34" s="29"/>
      <c r="R34" s="29"/>
    </row>
    <row r="35" spans="1:27" ht="18" customHeight="1" thickTop="1" thickBot="1" x14ac:dyDescent="0.2">
      <c r="A35" s="91" t="s">
        <v>15</v>
      </c>
      <c r="B35" s="92"/>
      <c r="C35" s="93"/>
      <c r="D35" s="38"/>
      <c r="E35" s="43">
        <f t="shared" ref="E35:N35" si="11">SUM(E28:E34)</f>
        <v>0</v>
      </c>
      <c r="F35" s="43">
        <f t="shared" si="11"/>
        <v>0</v>
      </c>
      <c r="G35" s="43">
        <f t="shared" si="11"/>
        <v>0</v>
      </c>
      <c r="H35" s="43">
        <f t="shared" si="11"/>
        <v>0</v>
      </c>
      <c r="I35" s="43">
        <f t="shared" si="11"/>
        <v>0</v>
      </c>
      <c r="J35" s="43">
        <f t="shared" si="11"/>
        <v>0</v>
      </c>
      <c r="K35" s="43">
        <f t="shared" si="11"/>
        <v>0</v>
      </c>
      <c r="L35" s="43">
        <f t="shared" si="11"/>
        <v>0</v>
      </c>
      <c r="M35" s="43">
        <f t="shared" si="11"/>
        <v>0</v>
      </c>
      <c r="N35" s="43">
        <f t="shared" si="11"/>
        <v>0</v>
      </c>
      <c r="O35" s="41"/>
      <c r="P35" s="41"/>
      <c r="Q35" s="41"/>
      <c r="R35" s="41"/>
    </row>
    <row r="36" spans="1:27" ht="18" customHeight="1" thickTop="1" x14ac:dyDescent="0.15">
      <c r="A36" s="70" t="str">
        <f>IF(A34&lt;$M$7,A34+1,IF(A34=$M$7,""))</f>
        <v/>
      </c>
      <c r="B36" s="71"/>
      <c r="C36" s="72"/>
      <c r="D36" s="17" t="s">
        <v>2</v>
      </c>
      <c r="E36" s="29"/>
      <c r="F36" s="29"/>
      <c r="G36" s="35"/>
      <c r="H36" s="29"/>
      <c r="I36" s="29"/>
      <c r="J36" s="29"/>
      <c r="K36" s="29"/>
      <c r="L36" s="29"/>
      <c r="M36" s="33">
        <f t="shared" si="9"/>
        <v>0</v>
      </c>
      <c r="N36" s="40">
        <f>L36</f>
        <v>0</v>
      </c>
      <c r="O36" s="29"/>
      <c r="P36" s="29"/>
      <c r="Q36" s="29"/>
      <c r="R36" s="29"/>
    </row>
    <row r="37" spans="1:27" ht="18" customHeight="1" x14ac:dyDescent="0.15">
      <c r="A37" s="70" t="str">
        <f t="shared" ref="A37:A42" si="12">IF(A36&lt;$M$7,A36+1,IF(A36=$M$7,""))</f>
        <v/>
      </c>
      <c r="B37" s="71"/>
      <c r="C37" s="72"/>
      <c r="D37" s="17" t="s">
        <v>3</v>
      </c>
      <c r="E37" s="30"/>
      <c r="F37" s="30"/>
      <c r="G37" s="35"/>
      <c r="H37" s="30"/>
      <c r="I37" s="30"/>
      <c r="J37" s="30"/>
      <c r="K37" s="30"/>
      <c r="L37" s="30"/>
      <c r="M37" s="33">
        <f t="shared" si="9"/>
        <v>0</v>
      </c>
      <c r="N37" s="40">
        <f t="shared" ref="N37:N42" si="13">L37</f>
        <v>0</v>
      </c>
      <c r="O37" s="29"/>
      <c r="P37" s="29"/>
      <c r="Q37" s="29"/>
      <c r="R37" s="29"/>
    </row>
    <row r="38" spans="1:27" ht="18" customHeight="1" x14ac:dyDescent="0.15">
      <c r="A38" s="70" t="str">
        <f t="shared" si="12"/>
        <v/>
      </c>
      <c r="B38" s="71"/>
      <c r="C38" s="72"/>
      <c r="D38" s="17" t="s">
        <v>4</v>
      </c>
      <c r="E38" s="30"/>
      <c r="F38" s="30"/>
      <c r="G38" s="35"/>
      <c r="H38" s="30"/>
      <c r="I38" s="30"/>
      <c r="J38" s="30"/>
      <c r="K38" s="30"/>
      <c r="L38" s="30"/>
      <c r="M38" s="33">
        <f t="shared" si="9"/>
        <v>0</v>
      </c>
      <c r="N38" s="40">
        <f t="shared" si="13"/>
        <v>0</v>
      </c>
      <c r="O38" s="29"/>
      <c r="P38" s="29"/>
      <c r="Q38" s="29"/>
      <c r="R38" s="29"/>
    </row>
    <row r="39" spans="1:27" ht="18" customHeight="1" x14ac:dyDescent="0.15">
      <c r="A39" s="70" t="str">
        <f t="shared" si="12"/>
        <v/>
      </c>
      <c r="B39" s="71"/>
      <c r="C39" s="72"/>
      <c r="D39" s="17" t="s">
        <v>5</v>
      </c>
      <c r="E39" s="30"/>
      <c r="F39" s="30"/>
      <c r="G39" s="35"/>
      <c r="H39" s="30"/>
      <c r="I39" s="30"/>
      <c r="J39" s="30"/>
      <c r="K39" s="30"/>
      <c r="L39" s="30"/>
      <c r="M39" s="33">
        <f t="shared" si="9"/>
        <v>0</v>
      </c>
      <c r="N39" s="40">
        <f t="shared" si="13"/>
        <v>0</v>
      </c>
      <c r="O39" s="29"/>
      <c r="P39" s="29"/>
      <c r="Q39" s="29"/>
      <c r="R39" s="29"/>
    </row>
    <row r="40" spans="1:27" ht="18" customHeight="1" x14ac:dyDescent="0.15">
      <c r="A40" s="70" t="str">
        <f t="shared" si="12"/>
        <v/>
      </c>
      <c r="B40" s="71"/>
      <c r="C40" s="72"/>
      <c r="D40" s="17" t="s">
        <v>6</v>
      </c>
      <c r="E40" s="30"/>
      <c r="F40" s="30"/>
      <c r="G40" s="35"/>
      <c r="H40" s="30"/>
      <c r="I40" s="30"/>
      <c r="J40" s="30"/>
      <c r="K40" s="30"/>
      <c r="L40" s="30"/>
      <c r="M40" s="33">
        <f t="shared" si="9"/>
        <v>0</v>
      </c>
      <c r="N40" s="40">
        <f t="shared" si="13"/>
        <v>0</v>
      </c>
      <c r="O40" s="29"/>
      <c r="P40" s="29"/>
      <c r="Q40" s="29"/>
      <c r="R40" s="29"/>
    </row>
    <row r="41" spans="1:27" ht="18" customHeight="1" x14ac:dyDescent="0.15">
      <c r="A41" s="70" t="str">
        <f t="shared" si="12"/>
        <v/>
      </c>
      <c r="B41" s="71"/>
      <c r="C41" s="72"/>
      <c r="D41" s="17" t="s">
        <v>7</v>
      </c>
      <c r="E41" s="30"/>
      <c r="F41" s="30"/>
      <c r="G41" s="35"/>
      <c r="H41" s="30"/>
      <c r="I41" s="30"/>
      <c r="J41" s="30"/>
      <c r="K41" s="30"/>
      <c r="L41" s="30"/>
      <c r="M41" s="33">
        <f t="shared" si="9"/>
        <v>0</v>
      </c>
      <c r="N41" s="40">
        <f t="shared" si="13"/>
        <v>0</v>
      </c>
      <c r="O41" s="29"/>
      <c r="P41" s="29"/>
      <c r="Q41" s="29"/>
      <c r="R41" s="29"/>
    </row>
    <row r="42" spans="1:27" ht="18" customHeight="1" thickBot="1" x14ac:dyDescent="0.2">
      <c r="A42" s="73" t="str">
        <f t="shared" si="12"/>
        <v/>
      </c>
      <c r="B42" s="74"/>
      <c r="C42" s="75"/>
      <c r="D42" s="17" t="s">
        <v>1</v>
      </c>
      <c r="E42" s="31"/>
      <c r="F42" s="31"/>
      <c r="G42" s="35"/>
      <c r="H42" s="31"/>
      <c r="I42" s="31"/>
      <c r="J42" s="31"/>
      <c r="K42" s="31"/>
      <c r="L42" s="31"/>
      <c r="M42" s="39">
        <f t="shared" si="9"/>
        <v>0</v>
      </c>
      <c r="N42" s="40">
        <f t="shared" si="13"/>
        <v>0</v>
      </c>
      <c r="O42" s="32"/>
      <c r="P42" s="32"/>
      <c r="Q42" s="32"/>
      <c r="R42" s="32"/>
    </row>
    <row r="43" spans="1:27" ht="18" customHeight="1" thickTop="1" thickBot="1" x14ac:dyDescent="0.2">
      <c r="A43" s="76" t="s">
        <v>16</v>
      </c>
      <c r="B43" s="77"/>
      <c r="C43" s="78"/>
      <c r="D43" s="38"/>
      <c r="E43" s="43">
        <f>SUM(E36:E42)</f>
        <v>0</v>
      </c>
      <c r="F43" s="43">
        <f t="shared" ref="F43:M43" si="14">SUM(F36:F42)</f>
        <v>0</v>
      </c>
      <c r="G43" s="43">
        <f t="shared" si="14"/>
        <v>0</v>
      </c>
      <c r="H43" s="43">
        <f t="shared" si="14"/>
        <v>0</v>
      </c>
      <c r="I43" s="43">
        <f t="shared" si="14"/>
        <v>0</v>
      </c>
      <c r="J43" s="43">
        <f t="shared" si="14"/>
        <v>0</v>
      </c>
      <c r="K43" s="43">
        <f t="shared" si="14"/>
        <v>0</v>
      </c>
      <c r="L43" s="43">
        <f t="shared" si="14"/>
        <v>0</v>
      </c>
      <c r="M43" s="43">
        <f t="shared" si="14"/>
        <v>0</v>
      </c>
      <c r="N43" s="43">
        <f>SUM(N36:N42)</f>
        <v>0</v>
      </c>
      <c r="O43" s="41"/>
      <c r="P43" s="41"/>
      <c r="Q43" s="41"/>
      <c r="R43" s="41"/>
    </row>
    <row r="44" spans="1:27" ht="15" thickTop="1" thickBot="1" x14ac:dyDescent="0.2">
      <c r="L44" s="48" t="s">
        <v>43</v>
      </c>
      <c r="M44" s="43">
        <f>M19+M27+M35+M43</f>
        <v>0</v>
      </c>
    </row>
    <row r="45" spans="1:27" ht="26.25" customHeight="1" thickTop="1" thickBot="1" x14ac:dyDescent="0.2">
      <c r="A45" s="23"/>
      <c r="B45" s="23"/>
      <c r="C45" s="23"/>
      <c r="D45" s="23"/>
      <c r="E45" s="23"/>
      <c r="F45" s="23"/>
      <c r="G45" s="23"/>
      <c r="H45" s="23"/>
      <c r="I45" s="23"/>
      <c r="L45" s="45"/>
      <c r="M45" s="69" t="s">
        <v>42</v>
      </c>
      <c r="N45" s="69"/>
      <c r="O45" s="69"/>
      <c r="P45" s="69"/>
      <c r="Q45" s="69"/>
      <c r="R45" s="69"/>
    </row>
    <row r="46" spans="1:27" ht="17" customHeight="1" x14ac:dyDescent="0.15">
      <c r="A46" s="24" t="s">
        <v>10</v>
      </c>
      <c r="B46" s="24"/>
      <c r="C46" s="24"/>
      <c r="D46" s="24"/>
      <c r="E46" s="21"/>
      <c r="F46" s="7"/>
      <c r="G46" s="22" t="s">
        <v>11</v>
      </c>
      <c r="H46" s="22"/>
      <c r="I46" s="20"/>
      <c r="L46" s="46"/>
      <c r="M46" s="44" t="s">
        <v>41</v>
      </c>
      <c r="N46" s="44"/>
      <c r="O46" s="44"/>
      <c r="P46" s="44"/>
      <c r="Q46" s="44"/>
      <c r="R46" s="44"/>
    </row>
    <row r="47" spans="1:27" s="2" customFormat="1" ht="17.25" customHeight="1" x14ac:dyDescent="0.15">
      <c r="A47" s="27" t="s">
        <v>35</v>
      </c>
      <c r="L47" s="45"/>
      <c r="M47" s="68" t="s">
        <v>40</v>
      </c>
      <c r="N47" s="68"/>
      <c r="O47" s="68"/>
      <c r="P47" s="68"/>
      <c r="Q47" s="68"/>
      <c r="R47" s="68"/>
      <c r="AA47" s="46"/>
    </row>
    <row r="48" spans="1:27" ht="17" customHeight="1" x14ac:dyDescent="0.15">
      <c r="L48" s="45"/>
    </row>
    <row r="49" spans="1:16" ht="14" thickBot="1" x14ac:dyDescent="0.2">
      <c r="A49" s="25"/>
      <c r="B49" s="25"/>
      <c r="C49" s="25"/>
      <c r="D49" s="25"/>
      <c r="E49" s="25"/>
      <c r="F49" s="25"/>
      <c r="G49" s="25"/>
      <c r="H49" s="25"/>
      <c r="I49" s="25"/>
      <c r="L49" s="45"/>
      <c r="M49" s="79"/>
      <c r="N49" s="79"/>
      <c r="O49" s="79"/>
      <c r="P49" s="79"/>
    </row>
    <row r="50" spans="1:16" x14ac:dyDescent="0.15">
      <c r="A50" s="24" t="s">
        <v>12</v>
      </c>
      <c r="B50" s="24"/>
      <c r="C50" s="24"/>
      <c r="D50" s="24"/>
      <c r="E50" s="20"/>
      <c r="F50" s="7"/>
      <c r="G50" s="22" t="s">
        <v>11</v>
      </c>
      <c r="H50" s="22"/>
      <c r="I50" s="20"/>
      <c r="L50" s="45"/>
    </row>
    <row r="51" spans="1:16" x14ac:dyDescent="0.15">
      <c r="A51" s="26" t="s">
        <v>36</v>
      </c>
      <c r="L51" s="45"/>
    </row>
    <row r="52" spans="1:16" x14ac:dyDescent="0.15">
      <c r="L52" s="45"/>
    </row>
  </sheetData>
  <sheetProtection algorithmName="SHA-512" hashValue="EzEsKBaOr/n2wuYUsDPajWCm3JI/FsF6yWOb0bY1dNiS/5A9ApnUIWqTq2hIFwp4+80kKD9og3CmR4DBVUl4IQ==" saltValue="FXSuZiYhRelCHNdviOLIcg==" spinCount="100000" sheet="1" objects="1" scenarios="1"/>
  <mergeCells count="46">
    <mergeCell ref="C7:H7"/>
    <mergeCell ref="C6:H6"/>
    <mergeCell ref="A39:C39"/>
    <mergeCell ref="A35:C35"/>
    <mergeCell ref="A14:C14"/>
    <mergeCell ref="A15:C15"/>
    <mergeCell ref="A16:C16"/>
    <mergeCell ref="A20:C20"/>
    <mergeCell ref="A21:C21"/>
    <mergeCell ref="A22:C22"/>
    <mergeCell ref="A23:C23"/>
    <mergeCell ref="A24:C24"/>
    <mergeCell ref="A25:C25"/>
    <mergeCell ref="A26:C26"/>
    <mergeCell ref="C8:H8"/>
    <mergeCell ref="A13:C13"/>
    <mergeCell ref="M49:P49"/>
    <mergeCell ref="A1:R1"/>
    <mergeCell ref="A2:R2"/>
    <mergeCell ref="A4:R4"/>
    <mergeCell ref="I6:L6"/>
    <mergeCell ref="I7:L7"/>
    <mergeCell ref="M6:Q6"/>
    <mergeCell ref="M7:Q7"/>
    <mergeCell ref="A11:C11"/>
    <mergeCell ref="A17:C17"/>
    <mergeCell ref="A18:C18"/>
    <mergeCell ref="A19:C19"/>
    <mergeCell ref="A33:C33"/>
    <mergeCell ref="A12:C12"/>
    <mergeCell ref="A27:C27"/>
    <mergeCell ref="A28:C28"/>
    <mergeCell ref="M47:R47"/>
    <mergeCell ref="M45:R45"/>
    <mergeCell ref="A32:C32"/>
    <mergeCell ref="A29:C29"/>
    <mergeCell ref="A30:C30"/>
    <mergeCell ref="A31:C31"/>
    <mergeCell ref="A40:C40"/>
    <mergeCell ref="A41:C41"/>
    <mergeCell ref="A42:C42"/>
    <mergeCell ref="A43:C43"/>
    <mergeCell ref="A36:C36"/>
    <mergeCell ref="A37:C37"/>
    <mergeCell ref="A38:C38"/>
    <mergeCell ref="A34:C34"/>
  </mergeCells>
  <phoneticPr fontId="0" type="noConversion"/>
  <conditionalFormatting sqref="A21:C26 A27:D42 A12:D19">
    <cfRule type="cellIs" dxfId="2" priority="3" operator="equal">
      <formula>FALSE</formula>
    </cfRule>
  </conditionalFormatting>
  <conditionalFormatting sqref="A20:C20">
    <cfRule type="cellIs" dxfId="1" priority="2" operator="equal">
      <formula>FALSE</formula>
    </cfRule>
  </conditionalFormatting>
  <conditionalFormatting sqref="D20:D26">
    <cfRule type="cellIs" dxfId="0" priority="1" operator="equal">
      <formula>FALSE</formula>
    </cfRule>
  </conditionalFormatting>
  <hyperlinks>
    <hyperlink ref="M46" r:id="rId1" xr:uid="{00000000-0004-0000-0000-000000000000}"/>
    <hyperlink ref="M45:R45" r:id="rId2" display="Leave/Leave Without Pay Policy" xr:uid="{00000000-0004-0000-0000-000001000000}"/>
    <hyperlink ref="M46:R46" r:id="rId3" display="Overtime/Compensatory Time" xr:uid="{00000000-0004-0000-0000-000002000000}"/>
    <hyperlink ref="M47:R47" r:id="rId4" display="Time Sheet Definitions/Policies" xr:uid="{00000000-0004-0000-0000-000003000000}"/>
  </hyperlinks>
  <printOptions horizontalCentered="1"/>
  <pageMargins left="0.5" right="0.5" top="0.5" bottom="0.5" header="0.5" footer="0"/>
  <pageSetup scale="77" orientation="portrait" r:id="rId5"/>
  <headerFooter alignWithMargins="0">
    <oddFooter>&amp;RJuly 2014</oddFooter>
  </headerFooter>
  <ignoredErrors>
    <ignoredError sqref="M12 E19:L19 M13:M18 M20:M26 E27:L27 M28:M34 M36:M42 E35:L35 E43:M43 N12:N18 N20:N26 N28:N34 N36:N42" emptyCellReference="1"/>
    <ignoredError sqref="M19 M27 M35" formula="1" emptyCellReference="1"/>
    <ignoredError sqref="N27 N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38"/>
  <sheetViews>
    <sheetView workbookViewId="0">
      <selection activeCell="C31" sqref="C31"/>
    </sheetView>
  </sheetViews>
  <sheetFormatPr baseColWidth="10" defaultColWidth="8.83203125" defaultRowHeight="13" x14ac:dyDescent="0.15"/>
  <cols>
    <col min="1" max="1" width="23.5" bestFit="1" customWidth="1"/>
    <col min="2" max="2" width="10.83203125" bestFit="1" customWidth="1"/>
    <col min="3" max="3" width="12" bestFit="1" customWidth="1"/>
    <col min="4" max="4" width="14.5" bestFit="1" customWidth="1"/>
    <col min="5" max="5" width="26.6640625" customWidth="1"/>
  </cols>
  <sheetData>
    <row r="1" spans="1:5" ht="19" thickBot="1" x14ac:dyDescent="0.25">
      <c r="A1" s="49" t="s">
        <v>44</v>
      </c>
      <c r="B1" s="99" t="s">
        <v>104</v>
      </c>
      <c r="C1" s="99"/>
      <c r="D1" s="99"/>
      <c r="E1" s="99"/>
    </row>
    <row r="2" spans="1:5" ht="17" thickTop="1" x14ac:dyDescent="0.2">
      <c r="A2" s="50" t="s">
        <v>45</v>
      </c>
      <c r="B2" s="53" t="s">
        <v>46</v>
      </c>
      <c r="C2" s="53" t="s">
        <v>47</v>
      </c>
      <c r="D2" s="62" t="s">
        <v>48</v>
      </c>
      <c r="E2" s="53" t="s">
        <v>49</v>
      </c>
    </row>
    <row r="3" spans="1:5" ht="17" thickBot="1" x14ac:dyDescent="0.25">
      <c r="A3" s="51"/>
      <c r="B3" s="54" t="s">
        <v>50</v>
      </c>
      <c r="C3" s="54" t="s">
        <v>51</v>
      </c>
      <c r="D3" s="63" t="s">
        <v>52</v>
      </c>
      <c r="E3" s="54" t="s">
        <v>53</v>
      </c>
    </row>
    <row r="4" spans="1:5" ht="16" thickTop="1" x14ac:dyDescent="0.15">
      <c r="A4" s="66" t="s">
        <v>108</v>
      </c>
      <c r="B4" s="55" t="s">
        <v>54</v>
      </c>
      <c r="C4" s="56" t="s">
        <v>100</v>
      </c>
      <c r="D4" s="64" t="s">
        <v>105</v>
      </c>
      <c r="E4" s="55" t="s">
        <v>106</v>
      </c>
    </row>
    <row r="5" spans="1:5" ht="14" x14ac:dyDescent="0.15">
      <c r="A5" s="67" t="s">
        <v>107</v>
      </c>
      <c r="B5" s="55" t="s">
        <v>55</v>
      </c>
      <c r="C5" s="55" t="s">
        <v>80</v>
      </c>
      <c r="D5" s="64" t="s">
        <v>119</v>
      </c>
      <c r="E5" s="55" t="s">
        <v>120</v>
      </c>
    </row>
    <row r="6" spans="1:5" ht="14" x14ac:dyDescent="0.15">
      <c r="A6" s="58"/>
      <c r="B6" s="59"/>
      <c r="C6" s="59"/>
      <c r="D6" s="59"/>
      <c r="E6" s="59"/>
    </row>
    <row r="7" spans="1:5" ht="14" x14ac:dyDescent="0.15">
      <c r="A7" s="66" t="s">
        <v>109</v>
      </c>
      <c r="B7" s="60" t="s">
        <v>56</v>
      </c>
      <c r="C7" s="60" t="s">
        <v>79</v>
      </c>
      <c r="D7" s="65" t="s">
        <v>121</v>
      </c>
      <c r="E7" s="60" t="s">
        <v>122</v>
      </c>
    </row>
    <row r="8" spans="1:5" ht="14" x14ac:dyDescent="0.15">
      <c r="A8" s="52"/>
      <c r="B8" s="55" t="s">
        <v>57</v>
      </c>
      <c r="C8" s="55" t="s">
        <v>78</v>
      </c>
      <c r="D8" s="64" t="s">
        <v>123</v>
      </c>
      <c r="E8" s="55" t="s">
        <v>124</v>
      </c>
    </row>
    <row r="9" spans="1:5" ht="14" x14ac:dyDescent="0.15">
      <c r="A9" s="58"/>
      <c r="B9" s="59"/>
      <c r="C9" s="59"/>
      <c r="D9" s="59"/>
      <c r="E9" s="59"/>
    </row>
    <row r="10" spans="1:5" ht="14" x14ac:dyDescent="0.15">
      <c r="A10" s="66" t="s">
        <v>110</v>
      </c>
      <c r="B10" s="60" t="s">
        <v>58</v>
      </c>
      <c r="C10" s="60" t="s">
        <v>81</v>
      </c>
      <c r="D10" s="65" t="s">
        <v>125</v>
      </c>
      <c r="E10" s="60" t="s">
        <v>126</v>
      </c>
    </row>
    <row r="11" spans="1:5" ht="14" x14ac:dyDescent="0.15">
      <c r="A11" s="67" t="s">
        <v>143</v>
      </c>
      <c r="B11" s="55" t="s">
        <v>59</v>
      </c>
      <c r="C11" s="55" t="s">
        <v>82</v>
      </c>
      <c r="D11" s="64" t="s">
        <v>128</v>
      </c>
      <c r="E11" s="55" t="s">
        <v>127</v>
      </c>
    </row>
    <row r="12" spans="1:5" ht="14" x14ac:dyDescent="0.15">
      <c r="A12" s="58"/>
      <c r="B12" s="59"/>
      <c r="C12" s="59"/>
      <c r="D12" s="59"/>
      <c r="E12" s="59"/>
    </row>
    <row r="13" spans="1:5" ht="14" x14ac:dyDescent="0.15">
      <c r="A13" s="52" t="s">
        <v>111</v>
      </c>
      <c r="B13" s="60" t="s">
        <v>60</v>
      </c>
      <c r="C13" s="60" t="s">
        <v>83</v>
      </c>
      <c r="D13" s="65" t="s">
        <v>129</v>
      </c>
      <c r="E13" s="60" t="s">
        <v>130</v>
      </c>
    </row>
    <row r="14" spans="1:5" ht="14" x14ac:dyDescent="0.15">
      <c r="A14" s="52"/>
      <c r="B14" s="55" t="s">
        <v>61</v>
      </c>
      <c r="C14" s="55" t="s">
        <v>84</v>
      </c>
      <c r="D14" s="64" t="s">
        <v>131</v>
      </c>
      <c r="E14" s="55" t="s">
        <v>132</v>
      </c>
    </row>
    <row r="15" spans="1:5" ht="14" x14ac:dyDescent="0.15">
      <c r="A15" s="58"/>
      <c r="B15" s="59"/>
      <c r="C15" s="59"/>
      <c r="D15" s="59"/>
      <c r="E15" s="59"/>
    </row>
    <row r="16" spans="1:5" ht="14" x14ac:dyDescent="0.15">
      <c r="A16" s="52" t="s">
        <v>112</v>
      </c>
      <c r="B16" s="60" t="s">
        <v>62</v>
      </c>
      <c r="C16" s="60" t="s">
        <v>85</v>
      </c>
      <c r="D16" s="65" t="s">
        <v>133</v>
      </c>
      <c r="E16" s="60" t="s">
        <v>134</v>
      </c>
    </row>
    <row r="17" spans="1:5" ht="14" x14ac:dyDescent="0.15">
      <c r="A17" s="67" t="s">
        <v>144</v>
      </c>
      <c r="B17" s="55" t="s">
        <v>63</v>
      </c>
      <c r="C17" s="55" t="s">
        <v>86</v>
      </c>
      <c r="D17" s="64" t="s">
        <v>135</v>
      </c>
      <c r="E17" s="55" t="s">
        <v>136</v>
      </c>
    </row>
    <row r="18" spans="1:5" ht="14" x14ac:dyDescent="0.15">
      <c r="A18" s="58"/>
      <c r="B18" s="59"/>
      <c r="C18" s="59"/>
      <c r="D18" s="59"/>
      <c r="E18" s="59"/>
    </row>
    <row r="19" spans="1:5" ht="14" x14ac:dyDescent="0.15">
      <c r="A19" s="52" t="s">
        <v>113</v>
      </c>
      <c r="B19" s="60" t="s">
        <v>64</v>
      </c>
      <c r="C19" s="60" t="s">
        <v>87</v>
      </c>
      <c r="D19" s="65" t="s">
        <v>137</v>
      </c>
      <c r="E19" s="60" t="s">
        <v>138</v>
      </c>
    </row>
    <row r="20" spans="1:5" ht="14" x14ac:dyDescent="0.15">
      <c r="A20" s="67" t="s">
        <v>145</v>
      </c>
      <c r="B20" s="55" t="s">
        <v>65</v>
      </c>
      <c r="C20" s="55" t="s">
        <v>88</v>
      </c>
      <c r="D20" s="64" t="s">
        <v>139</v>
      </c>
      <c r="E20" s="55" t="s">
        <v>169</v>
      </c>
    </row>
    <row r="21" spans="1:5" ht="14" x14ac:dyDescent="0.15">
      <c r="A21" s="58"/>
      <c r="B21" s="59"/>
      <c r="C21" s="59"/>
      <c r="D21" s="59"/>
      <c r="E21" s="59"/>
    </row>
    <row r="22" spans="1:5" ht="14" x14ac:dyDescent="0.15">
      <c r="A22" s="52" t="s">
        <v>114</v>
      </c>
      <c r="B22" s="60" t="s">
        <v>66</v>
      </c>
      <c r="C22" s="60" t="s">
        <v>89</v>
      </c>
      <c r="D22" s="65" t="s">
        <v>140</v>
      </c>
      <c r="E22" s="60" t="s">
        <v>141</v>
      </c>
    </row>
    <row r="23" spans="1:5" ht="14" x14ac:dyDescent="0.15">
      <c r="A23" s="67" t="s">
        <v>146</v>
      </c>
      <c r="B23" s="55" t="s">
        <v>67</v>
      </c>
      <c r="C23" s="55" t="s">
        <v>90</v>
      </c>
      <c r="D23" s="64" t="s">
        <v>142</v>
      </c>
      <c r="E23" s="55" t="s">
        <v>102</v>
      </c>
    </row>
    <row r="24" spans="1:5" ht="14" x14ac:dyDescent="0.15">
      <c r="A24" s="58"/>
      <c r="B24" s="59"/>
      <c r="C24" s="59"/>
      <c r="D24" s="59"/>
      <c r="E24" s="59"/>
    </row>
    <row r="25" spans="1:5" ht="14" x14ac:dyDescent="0.15">
      <c r="A25" s="52" t="s">
        <v>115</v>
      </c>
      <c r="B25" s="60" t="s">
        <v>68</v>
      </c>
      <c r="C25" s="60" t="s">
        <v>91</v>
      </c>
      <c r="D25" s="65" t="s">
        <v>149</v>
      </c>
      <c r="E25" s="60" t="s">
        <v>150</v>
      </c>
    </row>
    <row r="26" spans="1:5" ht="14" x14ac:dyDescent="0.15">
      <c r="A26" s="52"/>
      <c r="B26" s="55" t="s">
        <v>69</v>
      </c>
      <c r="C26" s="55" t="s">
        <v>92</v>
      </c>
      <c r="D26" s="64" t="s">
        <v>151</v>
      </c>
      <c r="E26" s="55" t="s">
        <v>152</v>
      </c>
    </row>
    <row r="27" spans="1:5" ht="14" x14ac:dyDescent="0.15">
      <c r="A27" s="58"/>
      <c r="B27" s="61"/>
      <c r="C27" s="59"/>
      <c r="D27" s="59"/>
      <c r="E27" s="61"/>
    </row>
    <row r="28" spans="1:5" ht="14" x14ac:dyDescent="0.15">
      <c r="A28" s="52" t="s">
        <v>116</v>
      </c>
      <c r="B28" s="55" t="s">
        <v>70</v>
      </c>
      <c r="C28" s="60" t="s">
        <v>101</v>
      </c>
      <c r="D28" s="65" t="s">
        <v>153</v>
      </c>
      <c r="E28" s="55" t="s">
        <v>156</v>
      </c>
    </row>
    <row r="29" spans="1:5" ht="14" x14ac:dyDescent="0.15">
      <c r="A29" s="57"/>
      <c r="B29" s="55" t="s">
        <v>71</v>
      </c>
      <c r="C29" s="55" t="s">
        <v>93</v>
      </c>
      <c r="D29" s="64" t="s">
        <v>154</v>
      </c>
      <c r="E29" s="55" t="s">
        <v>155</v>
      </c>
    </row>
    <row r="30" spans="1:5" ht="14" x14ac:dyDescent="0.15">
      <c r="A30" s="58"/>
      <c r="B30" s="59"/>
      <c r="C30" s="59"/>
      <c r="D30" s="59"/>
      <c r="E30" s="59"/>
    </row>
    <row r="31" spans="1:5" ht="14" x14ac:dyDescent="0.15">
      <c r="A31" s="52" t="s">
        <v>117</v>
      </c>
      <c r="B31" s="60" t="s">
        <v>72</v>
      </c>
      <c r="C31" s="60" t="s">
        <v>94</v>
      </c>
      <c r="D31" s="65" t="s">
        <v>157</v>
      </c>
      <c r="E31" s="60" t="s">
        <v>158</v>
      </c>
    </row>
    <row r="32" spans="1:5" ht="14" x14ac:dyDescent="0.15">
      <c r="A32" s="67" t="s">
        <v>147</v>
      </c>
      <c r="B32" s="55" t="s">
        <v>73</v>
      </c>
      <c r="C32" s="55" t="s">
        <v>95</v>
      </c>
      <c r="D32" s="64" t="s">
        <v>159</v>
      </c>
      <c r="E32" s="55" t="s">
        <v>160</v>
      </c>
    </row>
    <row r="33" spans="1:5" ht="14" x14ac:dyDescent="0.15">
      <c r="A33" s="58"/>
      <c r="B33" s="59"/>
      <c r="C33" s="59"/>
      <c r="D33" s="59"/>
      <c r="E33" s="59"/>
    </row>
    <row r="34" spans="1:5" ht="14" x14ac:dyDescent="0.15">
      <c r="A34" s="52" t="s">
        <v>118</v>
      </c>
      <c r="B34" s="60" t="s">
        <v>74</v>
      </c>
      <c r="C34" s="60" t="s">
        <v>96</v>
      </c>
      <c r="D34" s="65" t="s">
        <v>161</v>
      </c>
      <c r="E34" s="60" t="s">
        <v>162</v>
      </c>
    </row>
    <row r="35" spans="1:5" ht="14" x14ac:dyDescent="0.15">
      <c r="A35" s="67" t="s">
        <v>148</v>
      </c>
      <c r="B35" s="55" t="s">
        <v>75</v>
      </c>
      <c r="C35" s="55" t="s">
        <v>97</v>
      </c>
      <c r="D35" s="64" t="s">
        <v>163</v>
      </c>
      <c r="E35" s="55" t="s">
        <v>164</v>
      </c>
    </row>
    <row r="36" spans="1:5" ht="14" x14ac:dyDescent="0.15">
      <c r="A36" s="58"/>
      <c r="B36" s="61"/>
      <c r="C36" s="59"/>
      <c r="D36" s="59"/>
      <c r="E36" s="61"/>
    </row>
    <row r="37" spans="1:5" ht="14" x14ac:dyDescent="0.15">
      <c r="A37" s="52" t="s">
        <v>103</v>
      </c>
      <c r="B37" s="55" t="s">
        <v>76</v>
      </c>
      <c r="C37" s="60" t="s">
        <v>98</v>
      </c>
      <c r="D37" s="65" t="s">
        <v>165</v>
      </c>
      <c r="E37" s="55" t="s">
        <v>166</v>
      </c>
    </row>
    <row r="38" spans="1:5" ht="14" x14ac:dyDescent="0.15">
      <c r="A38" s="52"/>
      <c r="B38" s="55" t="s">
        <v>77</v>
      </c>
      <c r="C38" s="55" t="s">
        <v>99</v>
      </c>
      <c r="D38" s="64" t="s">
        <v>167</v>
      </c>
      <c r="E38" s="55" t="s">
        <v>168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F43C01-72D5-44AE-A799-25127B307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Biweekly Time Sheet</vt:lpstr>
      <vt:lpstr>Due Dates for FY23</vt:lpstr>
      <vt:lpstr>'Biweekly Time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 with sick leave and vacation</dc:title>
  <dc:creator>blank</dc:creator>
  <cp:keywords/>
  <cp:lastModifiedBy>Microsoft Office User</cp:lastModifiedBy>
  <cp:lastPrinted>2018-08-16T13:22:26Z</cp:lastPrinted>
  <dcterms:created xsi:type="dcterms:W3CDTF">2014-05-14T15:02:54Z</dcterms:created>
  <dcterms:modified xsi:type="dcterms:W3CDTF">2022-08-22T15:53:23Z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