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0160" windowHeight="8550"/>
  </bookViews>
  <sheets>
    <sheet name="PAGE 1" sheetId="1" r:id="rId1"/>
    <sheet name="PAGE 2" sheetId="2" r:id="rId2"/>
  </sheets>
  <definedNames>
    <definedName name="_xlnm.Print_Area" localSheetId="0">'PAGE 1'!$A$1:$O$69</definedName>
    <definedName name="_xlnm.Print_Area" localSheetId="1">'PAGE 2'!$A$1:$O$38</definedName>
  </definedNames>
  <calcPr calcId="152511"/>
</workbook>
</file>

<file path=xl/calcChain.xml><?xml version="1.0" encoding="utf-8"?>
<calcChain xmlns="http://schemas.openxmlformats.org/spreadsheetml/2006/main">
  <c r="K35" i="2" l="1"/>
  <c r="K36" i="2" s="1"/>
  <c r="J32" i="2"/>
  <c r="O37" i="2"/>
  <c r="E49" i="1" s="1"/>
  <c r="O19" i="2"/>
  <c r="E52" i="1" s="1"/>
  <c r="F37" i="2"/>
  <c r="E45" i="1" s="1"/>
  <c r="G37" i="2"/>
  <c r="E46" i="1"/>
  <c r="E53" i="1"/>
  <c r="O11" i="2"/>
  <c r="E50" i="1" s="1"/>
  <c r="O16" i="2"/>
  <c r="E51" i="1" s="1"/>
  <c r="O26" i="2"/>
  <c r="E48" i="1" s="1"/>
  <c r="C32" i="2"/>
  <c r="D32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B32" i="2"/>
  <c r="J37" i="2" l="1"/>
  <c r="L37" i="2" s="1"/>
  <c r="E47" i="1" s="1"/>
  <c r="E54" i="1" s="1"/>
  <c r="E56" i="1" s="1"/>
  <c r="O57" i="1" s="1"/>
  <c r="E32" i="2"/>
</calcChain>
</file>

<file path=xl/sharedStrings.xml><?xml version="1.0" encoding="utf-8"?>
<sst xmlns="http://schemas.openxmlformats.org/spreadsheetml/2006/main" count="178" uniqueCount="164">
  <si>
    <t>MSU FORM A-03</t>
  </si>
  <si>
    <t>MISSISSIPPI STATE UNIVERSITY</t>
  </si>
  <si>
    <t>PD 158</t>
  </si>
  <si>
    <t>TRAVEL AUTHORIZATION AND REIMBURSEMENT FORM</t>
  </si>
  <si>
    <t>Preg-Reg. Fees</t>
  </si>
  <si>
    <t>$</t>
  </si>
  <si>
    <t>FID #</t>
  </si>
  <si>
    <t>Adv. Rec. $</t>
  </si>
  <si>
    <r>
      <t xml:space="preserve">         </t>
    </r>
    <r>
      <rPr>
        <b/>
        <sz val="10"/>
        <rFont val="Times New Roman"/>
        <family val="1"/>
      </rPr>
      <t>I.  Travel Authorization</t>
    </r>
  </si>
  <si>
    <t>Section A.</t>
  </si>
  <si>
    <t>Name</t>
  </si>
  <si>
    <t>First</t>
  </si>
  <si>
    <t xml:space="preserve">          Middle Initial  Last</t>
  </si>
  <si>
    <t>Title</t>
  </si>
  <si>
    <t>Campus Mail</t>
  </si>
  <si>
    <t xml:space="preserve">  Department/County</t>
  </si>
  <si>
    <t>Dept. Postal</t>
  </si>
  <si>
    <t>Address</t>
  </si>
  <si>
    <t>Date of Travel From</t>
  </si>
  <si>
    <t>To</t>
  </si>
  <si>
    <t>Mode of Transportation</t>
  </si>
  <si>
    <t>Itinerary from</t>
  </si>
  <si>
    <t xml:space="preserve">                   Intermediate stops</t>
  </si>
  <si>
    <t>(City/State)</t>
  </si>
  <si>
    <t>Form A-09 has been completed and is on file</t>
  </si>
  <si>
    <t>with this department.  (if applicable)</t>
  </si>
  <si>
    <t>Purpose of Trip</t>
  </si>
  <si>
    <t xml:space="preserve">            (Reference to organization must show full name - not acronyms or abbreviations)</t>
  </si>
  <si>
    <t>Section B.</t>
  </si>
  <si>
    <t>ACCOUNTS TO BE CHARGED</t>
  </si>
  <si>
    <t>FUND</t>
  </si>
  <si>
    <t>ACCOUNT</t>
  </si>
  <si>
    <t>PROGRAM</t>
  </si>
  <si>
    <t>ACTIVITY</t>
  </si>
  <si>
    <t>Fund</t>
  </si>
  <si>
    <t>Organization</t>
  </si>
  <si>
    <t>Account</t>
  </si>
  <si>
    <t>Program</t>
  </si>
  <si>
    <t>Activity</t>
  </si>
  <si>
    <t>Section C.</t>
  </si>
  <si>
    <t>If an advance is received and remains unsettled 10 days after the date of ending travel, the traveler's signature below authorizes the</t>
  </si>
  <si>
    <t>withholding of that amount from any compensation due.  Prior approval is required when traveling out-of-state, for in-state or out-of</t>
  </si>
  <si>
    <t>state group travel, or when attending any convention, association, or meeting.</t>
  </si>
  <si>
    <t>REQUESTED BY (traveler)</t>
  </si>
  <si>
    <t>APPROVED Department Head/</t>
  </si>
  <si>
    <t>Next Higher Administrator</t>
  </si>
  <si>
    <t xml:space="preserve">             Signature</t>
  </si>
  <si>
    <t xml:space="preserve">     Date</t>
  </si>
  <si>
    <t>*Request for permission to travel outside the continental limits of the United States will be made on special foreign travel forms.</t>
  </si>
  <si>
    <t xml:space="preserve">                                                     II. Travel Reimbursement</t>
  </si>
  <si>
    <t>BOTTOM AND BACK OF THIS FORM TO BE COMPLETED WHEN REQUESTING REIMBURSEMENT FOR TRAVEL</t>
  </si>
  <si>
    <t>Section D.</t>
  </si>
  <si>
    <t xml:space="preserve">       Amount Claimed</t>
  </si>
  <si>
    <t>For</t>
  </si>
  <si>
    <t>1.  A) Meals</t>
  </si>
  <si>
    <t xml:space="preserve">     B) Lodging</t>
  </si>
  <si>
    <t>2.  Travel (by privately owned vehicle)</t>
  </si>
  <si>
    <t>3.  Travel (by rental vehicle)</t>
  </si>
  <si>
    <t>4.  Travel (by public carrier)</t>
  </si>
  <si>
    <t>5.  Travel (by state-owned vehicle)</t>
  </si>
  <si>
    <t>6.  Other Travel Cost</t>
  </si>
  <si>
    <t>7.  Registration Fee Acct. Code 405160</t>
  </si>
  <si>
    <t>8.  Business Meals Acct. Code 406440</t>
  </si>
  <si>
    <t>Total Voucher</t>
  </si>
  <si>
    <t>Net Voucher</t>
  </si>
  <si>
    <t>ORG</t>
  </si>
  <si>
    <t>Voucher Amount</t>
  </si>
  <si>
    <t xml:space="preserve">           ACCOUNTING CLASSIFICATION TO BE COMPLETED BY ACCOUNTING OFFICE</t>
  </si>
  <si>
    <t>Amount</t>
  </si>
  <si>
    <t>TOTAL VOUCHER AMT.</t>
  </si>
  <si>
    <t>ADVANCE AMT.</t>
  </si>
  <si>
    <t>AMT. OWED TRAVELER CH #</t>
  </si>
  <si>
    <t>AMT. DUE MSU</t>
  </si>
  <si>
    <t>Section E.</t>
  </si>
  <si>
    <t>Subject to any differences determined by verification, I certify that the</t>
  </si>
  <si>
    <t>above amount claimed by me for travel expenses for the period</t>
  </si>
  <si>
    <t>indicated is true and just in all respects, and the payment for any part</t>
  </si>
  <si>
    <t>thereof has not been received………………</t>
  </si>
  <si>
    <t>$250.00; civilly liable for full amount received illegally; and in</t>
  </si>
  <si>
    <t>addition, removal from the office or position held by the person</t>
  </si>
  <si>
    <t>presenting the claim (Section 25-3-45, Mississippi Code of 1972).</t>
  </si>
  <si>
    <t>Traveler:</t>
  </si>
  <si>
    <t>Date</t>
  </si>
  <si>
    <t xml:space="preserve">Approved </t>
  </si>
  <si>
    <t>for</t>
  </si>
  <si>
    <t>Payment:</t>
  </si>
  <si>
    <t>Department Head/Next Higher Administrator</t>
  </si>
  <si>
    <t>Date Mo/Day</t>
  </si>
  <si>
    <t>From</t>
  </si>
  <si>
    <t>(1)</t>
  </si>
  <si>
    <t>(2)</t>
  </si>
  <si>
    <t>(3)</t>
  </si>
  <si>
    <t>(4)</t>
  </si>
  <si>
    <t>(5)</t>
  </si>
  <si>
    <t>(6)</t>
  </si>
  <si>
    <t>(7)</t>
  </si>
  <si>
    <t xml:space="preserve"> Actual Lunch</t>
  </si>
  <si>
    <t xml:space="preserve"> Actual Dinner</t>
  </si>
  <si>
    <t xml:space="preserve"> Actual    Total     Meals</t>
  </si>
  <si>
    <t>Total Allowed Meals</t>
  </si>
  <si>
    <t xml:space="preserve"> Hotel               Room       Costs</t>
  </si>
  <si>
    <t xml:space="preserve"> Privately Owned Auto Miles Traveled</t>
  </si>
  <si>
    <t>Items</t>
  </si>
  <si>
    <t>Actual    Breakfast</t>
  </si>
  <si>
    <t>Meal Costs</t>
  </si>
  <si>
    <t>Lodging</t>
  </si>
  <si>
    <t>STATEMENT OF COST OF MEALS AND LODGING</t>
  </si>
  <si>
    <t>Section F.</t>
  </si>
  <si>
    <t>PURPOSE</t>
  </si>
  <si>
    <t>Concise Statement of</t>
  </si>
  <si>
    <t>Duties Performed</t>
  </si>
  <si>
    <r>
      <t xml:space="preserve">                     </t>
    </r>
    <r>
      <rPr>
        <b/>
        <sz val="10"/>
        <rFont val="Times New Roman"/>
        <family val="1"/>
      </rPr>
      <t>III. Travel reimbursement</t>
    </r>
  </si>
  <si>
    <t>Section G.</t>
  </si>
  <si>
    <t>Gas for SO vehicle</t>
  </si>
  <si>
    <t xml:space="preserve">                     Where expense occurred</t>
  </si>
  <si>
    <t>Other SOV Expenses</t>
  </si>
  <si>
    <t>TOTAL</t>
  </si>
  <si>
    <t>To Section D-5</t>
  </si>
  <si>
    <t>Business Phone Calls</t>
  </si>
  <si>
    <t>Parking</t>
  </si>
  <si>
    <t>Tolls</t>
  </si>
  <si>
    <t>Other</t>
  </si>
  <si>
    <t>To Section D-6</t>
  </si>
  <si>
    <t>On-Site Registration</t>
  </si>
  <si>
    <t>Table of Booth Fees</t>
  </si>
  <si>
    <t>To Section D-7</t>
  </si>
  <si>
    <t>Business Meals</t>
  </si>
  <si>
    <t>To Section D-8</t>
  </si>
  <si>
    <t>Section H.</t>
  </si>
  <si>
    <t>PUBLIC CARRIER</t>
  </si>
  <si>
    <t>Type</t>
  </si>
  <si>
    <t>Rental Vehicle</t>
  </si>
  <si>
    <t>Gas for Rental Vehicle</t>
  </si>
  <si>
    <t>To Section D-3</t>
  </si>
  <si>
    <t>Air Fare</t>
  </si>
  <si>
    <t>Train</t>
  </si>
  <si>
    <t>Bus</t>
  </si>
  <si>
    <t>Shuttle</t>
  </si>
  <si>
    <t>In-State Cab Fare</t>
  </si>
  <si>
    <t>Out-of-State Cab Fare</t>
  </si>
  <si>
    <t>To Section D-4</t>
  </si>
  <si>
    <t>TOTALS (5 &amp; 6)</t>
  </si>
  <si>
    <t>To Section (D-1A &amp; B)</t>
  </si>
  <si>
    <t>TOTAL (7)</t>
  </si>
  <si>
    <t>To Section D-2 X</t>
  </si>
  <si>
    <t xml:space="preserve">           OTHER AUTHORIZED EXPENSES</t>
  </si>
  <si>
    <t>035616/11-98</t>
  </si>
  <si>
    <t xml:space="preserve">    (rate) =</t>
  </si>
  <si>
    <t xml:space="preserve">           EBTA No.</t>
  </si>
  <si>
    <t>Penalty for Presenting Fraudulent Claim-Fine of not more than</t>
  </si>
  <si>
    <t>MSU ID</t>
  </si>
  <si>
    <t>Dept. Phone #</t>
  </si>
  <si>
    <t>CK #</t>
  </si>
  <si>
    <t>Email Address</t>
  </si>
  <si>
    <t>Dept. Contact &amp;</t>
  </si>
  <si>
    <t>Campus Mail
 Stop No.</t>
  </si>
  <si>
    <t>Yes</t>
  </si>
  <si>
    <t>No</t>
  </si>
  <si>
    <t>If an appropriate MSU vehicle is available</t>
  </si>
  <si>
    <t>Yes/No</t>
  </si>
  <si>
    <t>If an appropriate vehicle is not available</t>
  </si>
  <si>
    <t>IS AN APPROPRIATE MSU VEHICLE AVAILABLE?</t>
  </si>
  <si>
    <t>Advance Received</t>
  </si>
  <si>
    <t xml:space="preserve">           Seq. No. TRW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</si>
</sst>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m/d/yy"/>
    <numFmt numFmtId="165" formatCode="0.00_);\(0.00\)"/>
    <numFmt numFmtId="166" formatCode="&quot;$&quot;#,##0.00"/>
    <numFmt numFmtId="167" formatCode="&quot;$&quot;#,##0.000"/>
  </numFmts>
  <fonts count="24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6"/>
      <name val="Arial"/>
      <family val="2"/>
    </font>
    <font>
      <sz val="7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10"/>
      <name val="Times New Roman"/>
      <family val="1"/>
    </font>
    <font>
      <b/>
      <sz val="10"/>
      <color theme="6" tint="-0.499984740745262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rgb="FF800000"/>
      <name val="Tahoma"/>
      <family val="2"/>
    </font>
    <font>
      <b/>
      <i/>
      <sz val="10.5"/>
      <color rgb="FF800000"/>
      <name val="Tahoma"/>
      <family val="2"/>
    </font>
    <font>
      <b/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9" fillId="0" borderId="0"/>
    <xf numFmtId="0" fontId="15" fillId="0" borderId="0"/>
    <xf numFmtId="0" fontId="19" fillId="0" borderId="0"/>
  </cellStyleXfs>
  <cellXfs count="2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5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/>
    <xf numFmtId="0" fontId="2" fillId="2" borderId="2" xfId="0" applyFont="1" applyFill="1" applyBorder="1"/>
    <xf numFmtId="0" fontId="2" fillId="0" borderId="0" xfId="0" applyFont="1" applyAlignment="1">
      <alignment horizontal="center"/>
    </xf>
    <xf numFmtId="0" fontId="6" fillId="0" borderId="1" xfId="0" applyFont="1" applyBorder="1"/>
    <xf numFmtId="0" fontId="2" fillId="0" borderId="0" xfId="0" applyFont="1" applyBorder="1"/>
    <xf numFmtId="1" fontId="2" fillId="0" borderId="0" xfId="0" applyNumberFormat="1" applyFont="1" applyBorder="1"/>
    <xf numFmtId="0" fontId="2" fillId="0" borderId="8" xfId="0" applyFont="1" applyBorder="1"/>
    <xf numFmtId="0" fontId="7" fillId="0" borderId="0" xfId="0" applyFont="1"/>
    <xf numFmtId="8" fontId="2" fillId="0" borderId="1" xfId="0" applyNumberFormat="1" applyFont="1" applyBorder="1"/>
    <xf numFmtId="0" fontId="2" fillId="0" borderId="9" xfId="0" applyFont="1" applyBorder="1"/>
    <xf numFmtId="0" fontId="2" fillId="2" borderId="9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0" borderId="10" xfId="0" applyFont="1" applyBorder="1"/>
    <xf numFmtId="0" fontId="2" fillId="0" borderId="11" xfId="0" applyFont="1" applyBorder="1"/>
    <xf numFmtId="0" fontId="3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8" fontId="2" fillId="0" borderId="11" xfId="0" applyNumberFormat="1" applyFont="1" applyBorder="1"/>
    <xf numFmtId="0" fontId="2" fillId="0" borderId="12" xfId="0" applyFont="1" applyBorder="1"/>
    <xf numFmtId="0" fontId="2" fillId="0" borderId="13" xfId="0" applyFont="1" applyBorder="1"/>
    <xf numFmtId="8" fontId="2" fillId="0" borderId="14" xfId="0" applyNumberFormat="1" applyFont="1" applyBorder="1"/>
    <xf numFmtId="0" fontId="8" fillId="0" borderId="0" xfId="0" applyFont="1"/>
    <xf numFmtId="0" fontId="8" fillId="0" borderId="1" xfId="0" applyFont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15" xfId="0" applyFont="1" applyBorder="1"/>
    <xf numFmtId="0" fontId="5" fillId="0" borderId="16" xfId="0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2" fillId="0" borderId="16" xfId="0" applyFont="1" applyBorder="1"/>
    <xf numFmtId="0" fontId="5" fillId="0" borderId="1" xfId="0" applyFont="1" applyBorder="1"/>
    <xf numFmtId="0" fontId="9" fillId="0" borderId="1" xfId="0" applyFont="1" applyBorder="1"/>
    <xf numFmtId="0" fontId="5" fillId="0" borderId="0" xfId="0" applyFont="1" applyAlignment="1"/>
    <xf numFmtId="0" fontId="5" fillId="0" borderId="0" xfId="0" applyFont="1" applyBorder="1"/>
    <xf numFmtId="0" fontId="5" fillId="0" borderId="1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/>
    <xf numFmtId="0" fontId="5" fillId="0" borderId="5" xfId="0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" borderId="20" xfId="0" applyFont="1" applyFill="1" applyBorder="1"/>
    <xf numFmtId="0" fontId="10" fillId="0" borderId="4" xfId="0" applyFont="1" applyBorder="1"/>
    <xf numFmtId="0" fontId="10" fillId="0" borderId="21" xfId="0" applyFont="1" applyBorder="1"/>
    <xf numFmtId="0" fontId="5" fillId="0" borderId="9" xfId="0" applyFont="1" applyBorder="1"/>
    <xf numFmtId="0" fontId="2" fillId="0" borderId="22" xfId="0" applyFont="1" applyBorder="1"/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2" xfId="0" applyFont="1" applyBorder="1"/>
    <xf numFmtId="0" fontId="11" fillId="0" borderId="2" xfId="0" applyFont="1" applyBorder="1"/>
    <xf numFmtId="0" fontId="10" fillId="0" borderId="7" xfId="0" applyFont="1" applyBorder="1" applyAlignment="1">
      <alignment horizontal="center"/>
    </xf>
    <xf numFmtId="0" fontId="2" fillId="0" borderId="23" xfId="0" applyFont="1" applyBorder="1"/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6" xfId="0" applyFont="1" applyBorder="1"/>
    <xf numFmtId="0" fontId="5" fillId="0" borderId="24" xfId="0" applyFont="1" applyBorder="1"/>
    <xf numFmtId="0" fontId="2" fillId="0" borderId="25" xfId="0" applyFont="1" applyBorder="1"/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5" xfId="0" applyFont="1" applyBorder="1"/>
    <xf numFmtId="0" fontId="5" fillId="0" borderId="22" xfId="0" applyFont="1" applyBorder="1"/>
    <xf numFmtId="0" fontId="10" fillId="0" borderId="3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164" fontId="2" fillId="0" borderId="1" xfId="0" applyNumberFormat="1" applyFont="1" applyBorder="1"/>
    <xf numFmtId="164" fontId="2" fillId="2" borderId="9" xfId="0" applyNumberFormat="1" applyFont="1" applyFill="1" applyBorder="1"/>
    <xf numFmtId="164" fontId="3" fillId="0" borderId="26" xfId="0" applyNumberFormat="1" applyFont="1" applyBorder="1"/>
    <xf numFmtId="164" fontId="2" fillId="0" borderId="8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5" fillId="0" borderId="16" xfId="0" applyNumberFormat="1" applyFont="1" applyBorder="1" applyAlignment="1">
      <alignment horizontal="center" wrapText="1"/>
    </xf>
    <xf numFmtId="164" fontId="2" fillId="0" borderId="23" xfId="0" applyNumberFormat="1" applyFont="1" applyBorder="1"/>
    <xf numFmtId="164" fontId="11" fillId="0" borderId="7" xfId="0" applyNumberFormat="1" applyFont="1" applyBorder="1"/>
    <xf numFmtId="164" fontId="2" fillId="0" borderId="0" xfId="0" applyNumberFormat="1" applyFont="1"/>
    <xf numFmtId="8" fontId="5" fillId="0" borderId="8" xfId="0" applyNumberFormat="1" applyFont="1" applyBorder="1"/>
    <xf numFmtId="0" fontId="5" fillId="0" borderId="8" xfId="0" applyFont="1" applyBorder="1"/>
    <xf numFmtId="164" fontId="5" fillId="0" borderId="27" xfId="0" applyNumberFormat="1" applyFont="1" applyBorder="1"/>
    <xf numFmtId="8" fontId="5" fillId="0" borderId="27" xfId="0" applyNumberFormat="1" applyFont="1" applyBorder="1"/>
    <xf numFmtId="0" fontId="5" fillId="0" borderId="27" xfId="0" applyFont="1" applyBorder="1"/>
    <xf numFmtId="0" fontId="5" fillId="0" borderId="28" xfId="0" applyFont="1" applyBorder="1"/>
    <xf numFmtId="8" fontId="2" fillId="2" borderId="1" xfId="0" applyNumberFormat="1" applyFont="1" applyFill="1" applyBorder="1"/>
    <xf numFmtId="8" fontId="2" fillId="0" borderId="6" xfId="0" applyNumberFormat="1" applyFont="1" applyBorder="1"/>
    <xf numFmtId="8" fontId="2" fillId="0" borderId="0" xfId="0" applyNumberFormat="1" applyFont="1" applyBorder="1"/>
    <xf numFmtId="8" fontId="5" fillId="0" borderId="15" xfId="0" applyNumberFormat="1" applyFont="1" applyBorder="1" applyAlignment="1">
      <alignment horizontal="center"/>
    </xf>
    <xf numFmtId="8" fontId="2" fillId="0" borderId="0" xfId="0" applyNumberFormat="1" applyFont="1"/>
    <xf numFmtId="8" fontId="2" fillId="0" borderId="16" xfId="0" applyNumberFormat="1" applyFont="1" applyBorder="1"/>
    <xf numFmtId="8" fontId="5" fillId="0" borderId="16" xfId="0" applyNumberFormat="1" applyFont="1" applyBorder="1" applyAlignment="1">
      <alignment horizontal="center" wrapText="1"/>
    </xf>
    <xf numFmtId="8" fontId="2" fillId="0" borderId="23" xfId="0" applyNumberFormat="1" applyFont="1" applyBorder="1"/>
    <xf numFmtId="164" fontId="10" fillId="0" borderId="5" xfId="0" applyNumberFormat="1" applyFont="1" applyBorder="1" applyAlignment="1">
      <alignment horizontal="left"/>
    </xf>
    <xf numFmtId="164" fontId="5" fillId="0" borderId="6" xfId="0" applyNumberFormat="1" applyFont="1" applyBorder="1"/>
    <xf numFmtId="164" fontId="10" fillId="0" borderId="6" xfId="0" applyNumberFormat="1" applyFont="1" applyBorder="1" applyAlignment="1">
      <alignment horizontal="left"/>
    </xf>
    <xf numFmtId="164" fontId="5" fillId="0" borderId="3" xfId="0" applyNumberFormat="1" applyFont="1" applyBorder="1"/>
    <xf numFmtId="164" fontId="10" fillId="0" borderId="3" xfId="0" applyNumberFormat="1" applyFont="1" applyBorder="1"/>
    <xf numFmtId="164" fontId="10" fillId="0" borderId="18" xfId="0" applyNumberFormat="1" applyFont="1" applyBorder="1" applyAlignment="1">
      <alignment horizontal="left"/>
    </xf>
    <xf numFmtId="164" fontId="5" fillId="0" borderId="24" xfId="0" applyNumberFormat="1" applyFont="1" applyBorder="1"/>
    <xf numFmtId="8" fontId="2" fillId="2" borderId="24" xfId="0" applyNumberFormat="1" applyFont="1" applyFill="1" applyBorder="1"/>
    <xf numFmtId="8" fontId="3" fillId="0" borderId="29" xfId="0" applyNumberFormat="1" applyFont="1" applyBorder="1"/>
    <xf numFmtId="8" fontId="2" fillId="0" borderId="19" xfId="0" applyNumberFormat="1" applyFont="1" applyBorder="1"/>
    <xf numFmtId="8" fontId="2" fillId="0" borderId="18" xfId="0" applyNumberFormat="1" applyFont="1" applyBorder="1"/>
    <xf numFmtId="8" fontId="2" fillId="0" borderId="15" xfId="0" applyNumberFormat="1" applyFont="1" applyBorder="1"/>
    <xf numFmtId="8" fontId="5" fillId="0" borderId="30" xfId="0" applyNumberFormat="1" applyFont="1" applyBorder="1"/>
    <xf numFmtId="8" fontId="5" fillId="0" borderId="19" xfId="0" applyNumberFormat="1" applyFont="1" applyBorder="1" applyAlignment="1">
      <alignment horizontal="center"/>
    </xf>
    <xf numFmtId="8" fontId="2" fillId="0" borderId="10" xfId="0" applyNumberFormat="1" applyFont="1" applyBorder="1"/>
    <xf numFmtId="8" fontId="7" fillId="0" borderId="0" xfId="0" applyNumberFormat="1" applyFont="1" applyAlignment="1">
      <alignment horizontal="center"/>
    </xf>
    <xf numFmtId="8" fontId="10" fillId="0" borderId="19" xfId="0" applyNumberFormat="1" applyFont="1" applyBorder="1"/>
    <xf numFmtId="8" fontId="10" fillId="0" borderId="6" xfId="0" applyNumberFormat="1" applyFont="1" applyBorder="1"/>
    <xf numFmtId="8" fontId="3" fillId="0" borderId="3" xfId="0" applyNumberFormat="1" applyFont="1" applyBorder="1"/>
    <xf numFmtId="7" fontId="3" fillId="0" borderId="7" xfId="0" applyNumberFormat="1" applyFont="1" applyBorder="1"/>
    <xf numFmtId="8" fontId="3" fillId="0" borderId="11" xfId="0" applyNumberFormat="1" applyFont="1" applyBorder="1"/>
    <xf numFmtId="8" fontId="10" fillId="0" borderId="27" xfId="0" applyNumberFormat="1" applyFont="1" applyBorder="1"/>
    <xf numFmtId="8" fontId="10" fillId="0" borderId="8" xfId="0" applyNumberFormat="1" applyFont="1" applyBorder="1"/>
    <xf numFmtId="0" fontId="12" fillId="0" borderId="0" xfId="0" applyFont="1"/>
    <xf numFmtId="7" fontId="2" fillId="0" borderId="0" xfId="0" applyNumberFormat="1" applyFont="1"/>
    <xf numFmtId="0" fontId="5" fillId="0" borderId="11" xfId="0" applyFont="1" applyBorder="1"/>
    <xf numFmtId="0" fontId="5" fillId="0" borderId="14" xfId="0" applyFont="1" applyBorder="1"/>
    <xf numFmtId="8" fontId="2" fillId="0" borderId="12" xfId="0" applyNumberFormat="1" applyFont="1" applyBorder="1"/>
    <xf numFmtId="0" fontId="2" fillId="0" borderId="0" xfId="0" applyFont="1" applyBorder="1" applyAlignment="1">
      <alignment horizontal="left"/>
    </xf>
    <xf numFmtId="165" fontId="10" fillId="0" borderId="27" xfId="0" applyNumberFormat="1" applyFont="1" applyBorder="1"/>
    <xf numFmtId="0" fontId="2" fillId="0" borderId="24" xfId="0" applyFont="1" applyBorder="1"/>
    <xf numFmtId="0" fontId="2" fillId="0" borderId="27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8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2" borderId="20" xfId="0" applyFont="1" applyFill="1" applyBorder="1"/>
    <xf numFmtId="49" fontId="2" fillId="0" borderId="5" xfId="0" applyNumberFormat="1" applyFont="1" applyBorder="1"/>
    <xf numFmtId="0" fontId="2" fillId="0" borderId="31" xfId="0" applyFont="1" applyBorder="1"/>
    <xf numFmtId="0" fontId="2" fillId="0" borderId="0" xfId="0" applyFont="1" applyBorder="1" applyAlignment="1"/>
    <xf numFmtId="49" fontId="2" fillId="0" borderId="0" xfId="0" applyNumberFormat="1" applyFont="1" applyBorder="1"/>
    <xf numFmtId="0" fontId="2" fillId="3" borderId="0" xfId="0" applyFont="1" applyFill="1" applyBorder="1"/>
    <xf numFmtId="7" fontId="2" fillId="0" borderId="1" xfId="0" applyNumberFormat="1" applyFont="1" applyBorder="1" applyAlignment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 applyAlignment="1">
      <alignment horizontal="left" indent="1"/>
    </xf>
    <xf numFmtId="0" fontId="2" fillId="0" borderId="35" xfId="0" applyFont="1" applyBorder="1" applyAlignment="1">
      <alignment horizontal="left" indent="1"/>
    </xf>
    <xf numFmtId="0" fontId="5" fillId="0" borderId="35" xfId="0" applyFont="1" applyBorder="1"/>
    <xf numFmtId="0" fontId="2" fillId="0" borderId="35" xfId="0" applyFont="1" applyBorder="1"/>
    <xf numFmtId="0" fontId="2" fillId="0" borderId="36" xfId="0" applyFont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36" xfId="0" applyFont="1" applyBorder="1" applyAlignment="1">
      <alignment horizontal="left" indent="1"/>
    </xf>
    <xf numFmtId="49" fontId="2" fillId="0" borderId="1" xfId="0" applyNumberFormat="1" applyFont="1" applyBorder="1" applyAlignment="1" applyProtection="1">
      <alignment horizontal="right"/>
      <protection locked="0"/>
    </xf>
    <xf numFmtId="49" fontId="2" fillId="0" borderId="5" xfId="0" applyNumberFormat="1" applyFont="1" applyBorder="1" applyAlignment="1" applyProtection="1">
      <alignment horizontal="right"/>
      <protection locked="0"/>
    </xf>
    <xf numFmtId="7" fontId="2" fillId="0" borderId="37" xfId="0" applyNumberFormat="1" applyFont="1" applyBorder="1" applyProtection="1">
      <protection locked="0"/>
    </xf>
    <xf numFmtId="49" fontId="2" fillId="0" borderId="38" xfId="0" applyNumberFormat="1" applyFont="1" applyBorder="1" applyAlignment="1" applyProtection="1">
      <alignment horizontal="right"/>
      <protection locked="0"/>
    </xf>
    <xf numFmtId="7" fontId="2" fillId="0" borderId="1" xfId="0" applyNumberFormat="1" applyFont="1" applyBorder="1" applyAlignment="1" applyProtection="1">
      <protection locked="0"/>
    </xf>
    <xf numFmtId="7" fontId="2" fillId="0" borderId="39" xfId="0" applyNumberFormat="1" applyFont="1" applyBorder="1" applyAlignment="1" applyProtection="1">
      <protection locked="0"/>
    </xf>
    <xf numFmtId="16" fontId="2" fillId="0" borderId="1" xfId="0" applyNumberFormat="1" applyFont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8" fontId="2" fillId="0" borderId="8" xfId="0" applyNumberFormat="1" applyFont="1" applyBorder="1" applyProtection="1">
      <protection locked="0"/>
    </xf>
    <xf numFmtId="49" fontId="2" fillId="0" borderId="4" xfId="0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protection locked="0"/>
    </xf>
    <xf numFmtId="0" fontId="3" fillId="0" borderId="40" xfId="0" applyFont="1" applyBorder="1" applyAlignment="1">
      <alignment horizontal="center" vertical="center"/>
    </xf>
    <xf numFmtId="49" fontId="2" fillId="0" borderId="5" xfId="0" applyNumberFormat="1" applyFont="1" applyBorder="1" applyAlignment="1" applyProtection="1">
      <alignment horizontal="center"/>
      <protection locked="0"/>
    </xf>
    <xf numFmtId="49" fontId="2" fillId="0" borderId="5" xfId="0" applyNumberFormat="1" applyFont="1" applyBorder="1" applyProtection="1">
      <protection locked="0"/>
    </xf>
    <xf numFmtId="164" fontId="5" fillId="0" borderId="8" xfId="0" applyNumberFormat="1" applyFont="1" applyBorder="1" applyProtection="1">
      <protection locked="0"/>
    </xf>
    <xf numFmtId="8" fontId="5" fillId="0" borderId="8" xfId="0" applyNumberFormat="1" applyFont="1" applyBorder="1" applyProtection="1">
      <protection locked="0"/>
    </xf>
    <xf numFmtId="0" fontId="5" fillId="0" borderId="8" xfId="0" applyFont="1" applyBorder="1" applyProtection="1">
      <protection locked="0"/>
    </xf>
    <xf numFmtId="165" fontId="5" fillId="0" borderId="8" xfId="0" applyNumberFormat="1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26" xfId="0" applyFon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164" fontId="5" fillId="0" borderId="5" xfId="0" applyNumberFormat="1" applyFont="1" applyBorder="1" applyProtection="1">
      <protection locked="0"/>
    </xf>
    <xf numFmtId="164" fontId="5" fillId="0" borderId="18" xfId="0" applyNumberFormat="1" applyFont="1" applyBorder="1" applyProtection="1">
      <protection locked="0"/>
    </xf>
    <xf numFmtId="164" fontId="5" fillId="0" borderId="6" xfId="0" applyNumberFormat="1" applyFont="1" applyBorder="1" applyAlignment="1" applyProtection="1">
      <alignment horizontal="left"/>
      <protection locked="0"/>
    </xf>
    <xf numFmtId="0" fontId="5" fillId="0" borderId="7" xfId="0" applyFont="1" applyBorder="1" applyProtection="1">
      <protection locked="0"/>
    </xf>
    <xf numFmtId="8" fontId="5" fillId="0" borderId="3" xfId="0" applyNumberFormat="1" applyFont="1" applyBorder="1" applyProtection="1">
      <protection locked="0"/>
    </xf>
    <xf numFmtId="0" fontId="5" fillId="0" borderId="30" xfId="0" applyFont="1" applyBorder="1" applyProtection="1">
      <protection locked="0"/>
    </xf>
    <xf numFmtId="8" fontId="5" fillId="0" borderId="29" xfId="0" applyNumberFormat="1" applyFont="1" applyBorder="1" applyProtection="1">
      <protection locked="0"/>
    </xf>
    <xf numFmtId="8" fontId="5" fillId="0" borderId="27" xfId="0" applyNumberFormat="1" applyFont="1" applyBorder="1" applyProtection="1">
      <protection locked="0"/>
    </xf>
    <xf numFmtId="0" fontId="2" fillId="0" borderId="0" xfId="2" applyFont="1" applyBorder="1"/>
    <xf numFmtId="0" fontId="2" fillId="0" borderId="19" xfId="2" applyFont="1" applyBorder="1"/>
    <xf numFmtId="0" fontId="3" fillId="0" borderId="0" xfId="2" applyFont="1"/>
    <xf numFmtId="0" fontId="16" fillId="0" borderId="0" xfId="2" applyFont="1" applyBorder="1"/>
    <xf numFmtId="0" fontId="17" fillId="0" borderId="0" xfId="0" applyFont="1"/>
    <xf numFmtId="0" fontId="18" fillId="0" borderId="0" xfId="0" applyFont="1"/>
    <xf numFmtId="164" fontId="2" fillId="0" borderId="41" xfId="0" applyNumberFormat="1" applyFont="1" applyBorder="1"/>
    <xf numFmtId="8" fontId="2" fillId="0" borderId="41" xfId="0" applyNumberFormat="1" applyFont="1" applyBorder="1"/>
    <xf numFmtId="0" fontId="2" fillId="0" borderId="41" xfId="0" applyFont="1" applyBorder="1"/>
    <xf numFmtId="0" fontId="5" fillId="0" borderId="19" xfId="0" applyFont="1" applyBorder="1"/>
    <xf numFmtId="0" fontId="2" fillId="0" borderId="19" xfId="0" applyFont="1" applyBorder="1"/>
    <xf numFmtId="8" fontId="2" fillId="0" borderId="31" xfId="0" applyNumberFormat="1" applyFont="1" applyBorder="1"/>
    <xf numFmtId="0" fontId="20" fillId="0" borderId="18" xfId="3" applyFont="1" applyBorder="1"/>
    <xf numFmtId="167" fontId="3" fillId="0" borderId="10" xfId="2" applyNumberFormat="1" applyFont="1" applyBorder="1"/>
    <xf numFmtId="0" fontId="23" fillId="0" borderId="0" xfId="2" applyFont="1" applyBorder="1" applyAlignment="1" applyProtection="1">
      <alignment horizontal="left" indent="1"/>
      <protection locked="0"/>
    </xf>
    <xf numFmtId="0" fontId="22" fillId="0" borderId="26" xfId="0" applyFont="1" applyBorder="1"/>
    <xf numFmtId="0" fontId="21" fillId="0" borderId="10" xfId="0" applyFont="1" applyBorder="1" applyAlignment="1">
      <alignment horizontal="center"/>
    </xf>
    <xf numFmtId="0" fontId="4" fillId="0" borderId="0" xfId="0" applyFont="1" applyProtection="1">
      <protection locked="0"/>
    </xf>
    <xf numFmtId="8" fontId="2" fillId="0" borderId="8" xfId="0" applyNumberFormat="1" applyFont="1" applyBorder="1" applyProtection="1">
      <protection hidden="1"/>
    </xf>
    <xf numFmtId="8" fontId="2" fillId="0" borderId="26" xfId="0" applyNumberFormat="1" applyFont="1" applyBorder="1" applyProtection="1">
      <protection hidden="1"/>
    </xf>
    <xf numFmtId="8" fontId="2" fillId="0" borderId="9" xfId="0" applyNumberFormat="1" applyFont="1" applyBorder="1" applyProtection="1">
      <protection hidden="1"/>
    </xf>
    <xf numFmtId="8" fontId="2" fillId="0" borderId="7" xfId="0" applyNumberFormat="1" applyFont="1" applyBorder="1" applyProtection="1">
      <protection hidden="1"/>
    </xf>
    <xf numFmtId="167" fontId="3" fillId="0" borderId="11" xfId="2" applyNumberFormat="1" applyFont="1" applyBorder="1" applyProtection="1">
      <protection hidden="1"/>
    </xf>
    <xf numFmtId="166" fontId="2" fillId="0" borderId="2" xfId="0" applyNumberFormat="1" applyFont="1" applyBorder="1" applyAlignment="1" applyProtection="1">
      <alignment horizontal="right"/>
      <protection locked="0"/>
    </xf>
    <xf numFmtId="166" fontId="3" fillId="0" borderId="10" xfId="2" applyNumberFormat="1" applyFont="1" applyBorder="1"/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49" fontId="2" fillId="0" borderId="1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18" xfId="0" applyNumberFormat="1" applyFont="1" applyBorder="1" applyAlignment="1" applyProtection="1">
      <alignment horizontal="left"/>
      <protection locked="0"/>
    </xf>
    <xf numFmtId="0" fontId="3" fillId="0" borderId="40" xfId="0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right"/>
      <protection locked="0"/>
    </xf>
    <xf numFmtId="49" fontId="2" fillId="0" borderId="5" xfId="0" applyNumberFormat="1" applyFont="1" applyBorder="1" applyAlignment="1" applyProtection="1">
      <alignment horizontal="left"/>
      <protection locked="0"/>
    </xf>
    <xf numFmtId="49" fontId="2" fillId="0" borderId="4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2" fillId="0" borderId="39" xfId="0" applyNumberFormat="1" applyFont="1" applyBorder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horizontal="left" indent="1"/>
      <protection locked="0"/>
    </xf>
    <xf numFmtId="49" fontId="14" fillId="0" borderId="1" xfId="1" applyNumberFormat="1" applyBorder="1" applyAlignment="1" applyProtection="1">
      <alignment horizontal="left"/>
      <protection locked="0"/>
    </xf>
  </cellXfs>
  <cellStyles count="6">
    <cellStyle name="Hyperlink" xfId="1" builtinId="8"/>
    <cellStyle name="Normal" xfId="0" builtinId="0"/>
    <cellStyle name="Normal 2" xfId="2"/>
    <cellStyle name="Normal 2 2" xfId="4"/>
    <cellStyle name="Normal 3" xfId="3"/>
    <cellStyle name="Normal 6" xfId="5"/>
  </cellStyles>
  <dxfs count="0"/>
  <tableStyles count="0" defaultTableStyle="TableStyleMedium9" defaultPivotStyle="PivotStyleLight16"/>
  <colors>
    <mruColors>
      <color rgb="FF782C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showZeros="0" tabSelected="1" zoomScaleNormal="100" workbookViewId="0">
      <selection activeCell="O3" sqref="O3"/>
    </sheetView>
  </sheetViews>
  <sheetFormatPr defaultColWidth="9.140625" defaultRowHeight="12.75" x14ac:dyDescent="0.2"/>
  <cols>
    <col min="1" max="1" width="11" style="2" customWidth="1"/>
    <col min="2" max="2" width="6.7109375" style="2" customWidth="1"/>
    <col min="3" max="3" width="11.28515625" style="2" customWidth="1"/>
    <col min="4" max="4" width="2.85546875" style="2" customWidth="1"/>
    <col min="5" max="5" width="10.85546875" style="2" customWidth="1"/>
    <col min="6" max="6" width="8.85546875" style="2" customWidth="1"/>
    <col min="7" max="7" width="9.140625" style="2"/>
    <col min="8" max="8" width="2.7109375" style="2" customWidth="1"/>
    <col min="9" max="9" width="12.42578125" style="2" customWidth="1"/>
    <col min="10" max="10" width="0.7109375" style="2" customWidth="1"/>
    <col min="11" max="11" width="9.140625" style="2"/>
    <col min="12" max="12" width="4.28515625" style="2" customWidth="1"/>
    <col min="13" max="13" width="10.7109375" style="2" customWidth="1"/>
    <col min="14" max="14" width="4.28515625" style="2" customWidth="1"/>
    <col min="15" max="15" width="14.42578125" style="2" customWidth="1"/>
    <col min="16" max="16384" width="9.140625" style="2"/>
  </cols>
  <sheetData>
    <row r="1" spans="1:15" ht="6.75" customHeight="1" x14ac:dyDescent="0.2"/>
    <row r="2" spans="1:15" ht="20.25" x14ac:dyDescent="0.3">
      <c r="A2" s="2" t="s">
        <v>0</v>
      </c>
      <c r="E2" s="128" t="s">
        <v>1</v>
      </c>
    </row>
    <row r="3" spans="1:15" x14ac:dyDescent="0.2">
      <c r="L3" s="208" t="s">
        <v>163</v>
      </c>
      <c r="M3" s="208"/>
      <c r="O3" s="160"/>
    </row>
    <row r="4" spans="1:15" x14ac:dyDescent="0.2">
      <c r="L4" s="2" t="s">
        <v>148</v>
      </c>
      <c r="O4" s="161"/>
    </row>
    <row r="5" spans="1:15" ht="16.5" thickBot="1" x14ac:dyDescent="0.3">
      <c r="A5" s="4" t="s">
        <v>2</v>
      </c>
      <c r="B5" s="5"/>
      <c r="C5" s="15" t="s">
        <v>3</v>
      </c>
      <c r="D5" s="15"/>
      <c r="E5" s="5"/>
      <c r="F5" s="5"/>
      <c r="G5" s="5"/>
      <c r="H5" s="5"/>
      <c r="I5" s="5"/>
      <c r="J5" s="16"/>
      <c r="K5" s="6"/>
      <c r="L5" s="6"/>
      <c r="M5" s="6"/>
      <c r="N5" s="6"/>
      <c r="O5" s="214"/>
    </row>
    <row r="6" spans="1:15" ht="13.5" thickBot="1" x14ac:dyDescent="0.25">
      <c r="A6" s="12"/>
      <c r="B6" s="13"/>
      <c r="C6" s="13" t="s">
        <v>8</v>
      </c>
      <c r="D6" s="13"/>
      <c r="E6" s="13"/>
      <c r="F6" s="13"/>
      <c r="G6" s="13"/>
      <c r="H6" s="143"/>
      <c r="I6" s="13"/>
      <c r="J6" s="148"/>
      <c r="K6" s="152" t="s">
        <v>4</v>
      </c>
      <c r="L6" s="145"/>
      <c r="M6" s="171"/>
      <c r="N6" s="145" t="s">
        <v>5</v>
      </c>
      <c r="O6" s="162"/>
    </row>
    <row r="7" spans="1:15" x14ac:dyDescent="0.2">
      <c r="A7" s="3" t="s">
        <v>9</v>
      </c>
      <c r="H7" s="16"/>
      <c r="K7" s="153" t="s">
        <v>6</v>
      </c>
      <c r="L7" s="227"/>
      <c r="M7" s="227"/>
      <c r="N7" s="50" t="s">
        <v>152</v>
      </c>
      <c r="O7" s="163"/>
    </row>
    <row r="8" spans="1:15" x14ac:dyDescent="0.2">
      <c r="A8" s="2" t="s">
        <v>10</v>
      </c>
      <c r="B8" s="227"/>
      <c r="C8" s="227"/>
      <c r="D8" s="227"/>
      <c r="E8" s="227"/>
      <c r="F8" s="227"/>
      <c r="G8" s="233"/>
      <c r="H8" s="233"/>
      <c r="I8" s="233"/>
      <c r="J8" s="133"/>
      <c r="K8" s="153" t="s">
        <v>7</v>
      </c>
      <c r="L8" s="16"/>
      <c r="M8" s="164"/>
      <c r="N8" s="149"/>
      <c r="O8" s="165"/>
    </row>
    <row r="9" spans="1:15" x14ac:dyDescent="0.2">
      <c r="B9" s="8"/>
      <c r="C9" s="8" t="s">
        <v>11</v>
      </c>
      <c r="D9" s="8"/>
      <c r="E9" s="8" t="s">
        <v>12</v>
      </c>
      <c r="G9" s="8"/>
      <c r="H9" s="8" t="s">
        <v>150</v>
      </c>
      <c r="I9" s="8"/>
      <c r="J9" s="8"/>
      <c r="K9" s="153" t="s">
        <v>152</v>
      </c>
      <c r="L9" s="146"/>
      <c r="M9" s="227"/>
      <c r="N9" s="227"/>
      <c r="O9" s="238"/>
    </row>
    <row r="10" spans="1:15" ht="1.5" hidden="1" customHeight="1" x14ac:dyDescent="0.2">
      <c r="K10" s="154"/>
      <c r="L10" s="16"/>
      <c r="M10" s="16"/>
      <c r="N10" s="16"/>
      <c r="O10" s="150"/>
    </row>
    <row r="11" spans="1:15" ht="17.25" customHeight="1" x14ac:dyDescent="0.2">
      <c r="A11" s="2" t="s">
        <v>153</v>
      </c>
      <c r="C11" s="227"/>
      <c r="D11" s="227"/>
      <c r="E11" s="227"/>
      <c r="F11" s="227"/>
      <c r="G11" s="227"/>
      <c r="H11" s="227"/>
      <c r="I11" s="227"/>
      <c r="K11" s="155"/>
      <c r="L11" s="16"/>
      <c r="M11" s="16"/>
      <c r="N11" s="16"/>
      <c r="O11" s="150"/>
    </row>
    <row r="12" spans="1:15" ht="21" customHeight="1" thickBot="1" x14ac:dyDescent="0.25">
      <c r="A12" s="2" t="s">
        <v>13</v>
      </c>
      <c r="B12" s="146"/>
      <c r="C12" s="234"/>
      <c r="D12" s="234"/>
      <c r="E12" s="234"/>
      <c r="F12" s="234"/>
      <c r="G12" s="234"/>
      <c r="H12" s="234"/>
      <c r="I12" s="234"/>
      <c r="J12" s="133"/>
      <c r="K12" s="159"/>
      <c r="L12" s="6"/>
      <c r="M12" s="16"/>
      <c r="N12" s="16"/>
      <c r="O12" s="150"/>
    </row>
    <row r="13" spans="1:15" ht="13.5" hidden="1" thickBot="1" x14ac:dyDescent="0.25">
      <c r="A13" s="2" t="s">
        <v>14</v>
      </c>
      <c r="B13" s="236"/>
      <c r="C13" s="237"/>
      <c r="K13" s="156"/>
      <c r="L13" s="6"/>
      <c r="M13" s="6"/>
      <c r="N13" s="6"/>
      <c r="O13" s="151"/>
    </row>
    <row r="14" spans="1:15" ht="25.5" x14ac:dyDescent="0.2">
      <c r="A14" s="158" t="s">
        <v>155</v>
      </c>
      <c r="B14" s="223"/>
      <c r="C14" s="223"/>
      <c r="D14" s="16"/>
      <c r="E14" s="2" t="s">
        <v>15</v>
      </c>
      <c r="G14" s="227"/>
      <c r="H14" s="227"/>
      <c r="I14" s="227"/>
      <c r="J14" s="133"/>
      <c r="K14" s="2" t="s">
        <v>151</v>
      </c>
      <c r="M14" s="235"/>
      <c r="N14" s="235"/>
      <c r="O14" s="235"/>
    </row>
    <row r="15" spans="1:15" ht="8.1" customHeight="1" x14ac:dyDescent="0.2">
      <c r="O15" s="140"/>
    </row>
    <row r="16" spans="1:15" x14ac:dyDescent="0.2">
      <c r="A16" s="2" t="s">
        <v>16</v>
      </c>
      <c r="K16" s="2" t="s">
        <v>154</v>
      </c>
      <c r="M16" s="227"/>
      <c r="N16" s="227"/>
      <c r="O16" s="227"/>
    </row>
    <row r="17" spans="1:15" ht="16.5" customHeight="1" x14ac:dyDescent="0.2">
      <c r="A17" s="2" t="s">
        <v>17</v>
      </c>
      <c r="B17" s="227"/>
      <c r="C17" s="227"/>
      <c r="D17" s="227"/>
      <c r="E17" s="227"/>
      <c r="F17" s="227"/>
      <c r="G17" s="227"/>
      <c r="H17" s="227"/>
      <c r="I17" s="227"/>
      <c r="J17" s="16"/>
      <c r="K17" s="2" t="s">
        <v>153</v>
      </c>
      <c r="M17" s="240"/>
      <c r="N17" s="240"/>
      <c r="O17" s="240"/>
    </row>
    <row r="18" spans="1:15" x14ac:dyDescent="0.2">
      <c r="B18" s="16"/>
      <c r="C18" s="16"/>
      <c r="D18" s="16"/>
      <c r="E18" s="16"/>
      <c r="F18" s="16"/>
      <c r="G18" s="16"/>
      <c r="H18" s="16"/>
      <c r="I18" s="16"/>
      <c r="J18" s="16"/>
      <c r="N18" s="133"/>
      <c r="O18" s="141"/>
    </row>
    <row r="19" spans="1:15" x14ac:dyDescent="0.2">
      <c r="A19" s="2" t="s">
        <v>18</v>
      </c>
      <c r="C19" s="166"/>
      <c r="D19" s="17">
        <v>20</v>
      </c>
      <c r="E19" s="167"/>
      <c r="F19" s="14" t="s">
        <v>19</v>
      </c>
      <c r="G19" s="166"/>
      <c r="H19" s="17">
        <v>20</v>
      </c>
      <c r="I19" s="167"/>
      <c r="J19" s="147"/>
      <c r="K19" s="2" t="s">
        <v>20</v>
      </c>
      <c r="N19" s="146"/>
      <c r="O19" s="172"/>
    </row>
    <row r="20" spans="1:15" ht="8.1" customHeight="1" x14ac:dyDescent="0.2"/>
    <row r="21" spans="1:15" x14ac:dyDescent="0.2">
      <c r="A21" s="2" t="s">
        <v>21</v>
      </c>
      <c r="B21" s="239"/>
      <c r="C21" s="239"/>
      <c r="D21" s="239"/>
      <c r="E21" s="239"/>
      <c r="F21" s="239"/>
      <c r="G21" s="239"/>
      <c r="H21" s="14" t="s">
        <v>19</v>
      </c>
      <c r="I21" s="227"/>
      <c r="J21" s="227"/>
      <c r="K21" s="227"/>
      <c r="L21" s="227"/>
      <c r="M21" s="227"/>
      <c r="N21" s="227"/>
      <c r="O21" s="227"/>
    </row>
    <row r="22" spans="1:15" x14ac:dyDescent="0.2">
      <c r="F22" s="8" t="s">
        <v>23</v>
      </c>
      <c r="K22" s="8" t="s">
        <v>23</v>
      </c>
    </row>
    <row r="23" spans="1:15" x14ac:dyDescent="0.2">
      <c r="A23" s="2" t="s">
        <v>22</v>
      </c>
      <c r="D23" s="227"/>
      <c r="E23" s="227"/>
      <c r="F23" s="227"/>
      <c r="G23" s="227"/>
      <c r="H23" s="227"/>
      <c r="I23" s="227"/>
      <c r="J23" s="227"/>
      <c r="K23" s="231"/>
      <c r="L23" s="168"/>
      <c r="M23" s="19" t="s">
        <v>24</v>
      </c>
    </row>
    <row r="24" spans="1:15" x14ac:dyDescent="0.2">
      <c r="M24" s="19" t="s">
        <v>25</v>
      </c>
    </row>
    <row r="25" spans="1:15" x14ac:dyDescent="0.2">
      <c r="A25" s="2" t="s">
        <v>26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</row>
    <row r="26" spans="1:15" x14ac:dyDescent="0.2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</row>
    <row r="27" spans="1:15" x14ac:dyDescent="0.2">
      <c r="A27" s="10"/>
      <c r="B27" s="10"/>
      <c r="C27" s="27" t="s">
        <v>27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" customHeight="1" x14ac:dyDescent="0.2">
      <c r="A28" s="3" t="s">
        <v>28</v>
      </c>
      <c r="B28" s="2" t="s">
        <v>29</v>
      </c>
      <c r="F28" s="129"/>
      <c r="G28" s="232" t="s">
        <v>34</v>
      </c>
      <c r="H28" s="232"/>
      <c r="I28" s="157" t="s">
        <v>35</v>
      </c>
      <c r="J28" s="157"/>
      <c r="K28" s="232" t="s">
        <v>36</v>
      </c>
      <c r="L28" s="232"/>
      <c r="M28" s="232" t="s">
        <v>37</v>
      </c>
      <c r="N28" s="232"/>
      <c r="O28" s="173" t="s">
        <v>38</v>
      </c>
    </row>
    <row r="29" spans="1:15" x14ac:dyDescent="0.2">
      <c r="A29" s="218"/>
      <c r="B29" s="218"/>
      <c r="C29" s="218"/>
      <c r="D29" s="218"/>
      <c r="E29" s="218"/>
      <c r="F29" s="218"/>
      <c r="G29" s="223"/>
      <c r="H29" s="223"/>
      <c r="I29" s="169"/>
      <c r="J29" s="142"/>
      <c r="K29" s="223"/>
      <c r="L29" s="223"/>
      <c r="M29" s="223"/>
      <c r="N29" s="223"/>
      <c r="O29" s="169"/>
    </row>
    <row r="30" spans="1:15" x14ac:dyDescent="0.2">
      <c r="A30" s="219"/>
      <c r="B30" s="219"/>
      <c r="C30" s="219"/>
      <c r="D30" s="219"/>
      <c r="E30" s="219"/>
      <c r="F30" s="219"/>
      <c r="G30" s="224"/>
      <c r="H30" s="224"/>
      <c r="I30" s="175"/>
      <c r="J30" s="144"/>
      <c r="K30" s="224"/>
      <c r="L30" s="224"/>
      <c r="M30" s="224"/>
      <c r="N30" s="224"/>
      <c r="O30" s="174"/>
    </row>
    <row r="31" spans="1:15" x14ac:dyDescent="0.2">
      <c r="C31" s="8" t="s">
        <v>40</v>
      </c>
    </row>
    <row r="32" spans="1:15" x14ac:dyDescent="0.2">
      <c r="A32" s="3" t="s">
        <v>39</v>
      </c>
      <c r="C32" s="8" t="s">
        <v>41</v>
      </c>
    </row>
    <row r="33" spans="1:15" x14ac:dyDescent="0.2">
      <c r="C33" s="8" t="s">
        <v>42</v>
      </c>
    </row>
    <row r="34" spans="1:15" ht="3.75" customHeight="1" x14ac:dyDescent="0.2">
      <c r="C34" s="8"/>
    </row>
    <row r="35" spans="1:15" x14ac:dyDescent="0.2">
      <c r="A35" s="2" t="s">
        <v>43</v>
      </c>
      <c r="E35" s="222"/>
      <c r="F35" s="222"/>
      <c r="G35" s="222"/>
      <c r="H35" s="222"/>
      <c r="I35" s="222"/>
      <c r="J35" s="222"/>
      <c r="K35" s="222"/>
      <c r="M35" s="5"/>
      <c r="N35" s="5"/>
      <c r="O35" s="5"/>
    </row>
    <row r="36" spans="1:15" ht="21" customHeight="1" x14ac:dyDescent="0.2">
      <c r="A36" s="2" t="s">
        <v>44</v>
      </c>
      <c r="E36" s="220"/>
      <c r="F36" s="220"/>
      <c r="G36" s="220"/>
      <c r="H36" s="220"/>
      <c r="I36" s="220"/>
      <c r="J36" s="220"/>
      <c r="K36" s="220"/>
      <c r="M36" s="10"/>
      <c r="N36" s="10"/>
      <c r="O36" s="10"/>
    </row>
    <row r="37" spans="1:15" x14ac:dyDescent="0.2">
      <c r="A37" s="2" t="s">
        <v>45</v>
      </c>
      <c r="G37" s="2" t="s">
        <v>46</v>
      </c>
      <c r="N37" s="2" t="s">
        <v>47</v>
      </c>
    </row>
    <row r="38" spans="1:15" ht="6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4.25" customHeight="1" x14ac:dyDescent="0.2">
      <c r="A39" s="16" t="s">
        <v>48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3.9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x14ac:dyDescent="0.2">
      <c r="A41" s="22"/>
      <c r="B41" s="23"/>
      <c r="C41" s="23" t="s">
        <v>49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/>
    </row>
    <row r="42" spans="1:15" x14ac:dyDescent="0.2">
      <c r="A42" s="10"/>
      <c r="B42" s="10" t="s">
        <v>50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x14ac:dyDescent="0.2">
      <c r="A43" s="27" t="s">
        <v>51</v>
      </c>
      <c r="B43" s="10" t="s">
        <v>52</v>
      </c>
      <c r="C43" s="10"/>
      <c r="D43" s="10"/>
      <c r="E43" s="21" t="s">
        <v>67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x14ac:dyDescent="0.2">
      <c r="A44" s="10" t="s">
        <v>53</v>
      </c>
      <c r="B44" s="10"/>
      <c r="C44" s="10"/>
      <c r="D44" s="10"/>
      <c r="E44" s="29" t="s">
        <v>68</v>
      </c>
      <c r="F44" s="29" t="s">
        <v>30</v>
      </c>
      <c r="G44" s="29" t="s">
        <v>65</v>
      </c>
      <c r="H44" s="228" t="s">
        <v>31</v>
      </c>
      <c r="I44" s="229"/>
      <c r="J44" s="28"/>
      <c r="K44" s="230" t="s">
        <v>32</v>
      </c>
      <c r="L44" s="229"/>
      <c r="M44" s="29" t="s">
        <v>33</v>
      </c>
      <c r="N44" s="216" t="s">
        <v>66</v>
      </c>
      <c r="O44" s="217"/>
    </row>
    <row r="45" spans="1:15" x14ac:dyDescent="0.2">
      <c r="A45" s="10" t="s">
        <v>54</v>
      </c>
      <c r="B45" s="10"/>
      <c r="C45" s="10"/>
      <c r="D45" s="10"/>
      <c r="E45" s="209">
        <f>'PAGE 2'!$F$37</f>
        <v>0</v>
      </c>
      <c r="F45" s="18"/>
      <c r="G45" s="18"/>
      <c r="H45" s="10"/>
      <c r="I45" s="11"/>
      <c r="J45" s="10"/>
      <c r="K45" s="230"/>
      <c r="L45" s="229"/>
      <c r="M45" s="18"/>
      <c r="N45" s="10"/>
      <c r="O45" s="10"/>
    </row>
    <row r="46" spans="1:15" x14ac:dyDescent="0.2">
      <c r="A46" s="10" t="s">
        <v>55</v>
      </c>
      <c r="B46" s="10"/>
      <c r="C46" s="10"/>
      <c r="D46" s="10"/>
      <c r="E46" s="210">
        <f>'PAGE 2'!$G$37</f>
        <v>0</v>
      </c>
      <c r="F46" s="18"/>
      <c r="G46" s="18"/>
      <c r="H46" s="10"/>
      <c r="I46" s="11"/>
      <c r="J46" s="10"/>
      <c r="K46" s="230"/>
      <c r="L46" s="229"/>
      <c r="M46" s="18"/>
      <c r="N46" s="10"/>
      <c r="O46" s="10"/>
    </row>
    <row r="47" spans="1:15" x14ac:dyDescent="0.2">
      <c r="A47" s="10" t="s">
        <v>56</v>
      </c>
      <c r="B47" s="10"/>
      <c r="C47" s="10"/>
      <c r="D47" s="10"/>
      <c r="E47" s="211">
        <f>'PAGE 2'!$L$37</f>
        <v>0</v>
      </c>
      <c r="F47" s="18"/>
      <c r="G47" s="18"/>
      <c r="H47" s="10"/>
      <c r="I47" s="11"/>
      <c r="J47" s="10"/>
      <c r="K47" s="230"/>
      <c r="L47" s="229"/>
      <c r="M47" s="18"/>
      <c r="N47" s="10"/>
      <c r="O47" s="10"/>
    </row>
    <row r="48" spans="1:15" x14ac:dyDescent="0.2">
      <c r="A48" s="10" t="s">
        <v>57</v>
      </c>
      <c r="B48" s="10"/>
      <c r="C48" s="10"/>
      <c r="D48" s="10"/>
      <c r="E48" s="211">
        <f>'PAGE 2'!$O$26</f>
        <v>0</v>
      </c>
      <c r="F48" s="18"/>
      <c r="G48" s="18"/>
      <c r="H48" s="10"/>
      <c r="I48" s="11"/>
      <c r="J48" s="10"/>
      <c r="K48" s="230"/>
      <c r="L48" s="229"/>
      <c r="M48" s="18"/>
      <c r="N48" s="21"/>
      <c r="O48" s="10"/>
    </row>
    <row r="49" spans="1:15" x14ac:dyDescent="0.2">
      <c r="A49" s="10" t="s">
        <v>58</v>
      </c>
      <c r="B49" s="10"/>
      <c r="C49" s="10"/>
      <c r="D49" s="10"/>
      <c r="E49" s="211">
        <f>'PAGE 2'!$O$37</f>
        <v>0</v>
      </c>
      <c r="F49" s="18"/>
      <c r="G49" s="18"/>
      <c r="H49" s="10"/>
      <c r="I49" s="11"/>
      <c r="J49" s="10"/>
      <c r="K49" s="220"/>
      <c r="L49" s="221"/>
      <c r="M49" s="18"/>
      <c r="N49" s="10"/>
      <c r="O49" s="10"/>
    </row>
    <row r="50" spans="1:15" x14ac:dyDescent="0.2">
      <c r="A50" s="10" t="s">
        <v>59</v>
      </c>
      <c r="B50" s="10"/>
      <c r="C50" s="10"/>
      <c r="D50" s="10"/>
      <c r="E50" s="211">
        <f>'PAGE 2'!$O$11</f>
        <v>0</v>
      </c>
      <c r="F50" s="18"/>
      <c r="G50" s="18"/>
      <c r="H50" s="10"/>
      <c r="I50" s="11"/>
      <c r="J50" s="10"/>
      <c r="K50" s="220"/>
      <c r="L50" s="221"/>
      <c r="M50" s="18"/>
      <c r="N50" s="10"/>
      <c r="O50" s="10"/>
    </row>
    <row r="51" spans="1:15" x14ac:dyDescent="0.2">
      <c r="A51" s="10" t="s">
        <v>60</v>
      </c>
      <c r="B51" s="10"/>
      <c r="C51" s="10"/>
      <c r="D51" s="10"/>
      <c r="E51" s="211">
        <f>'PAGE 2'!$O$16</f>
        <v>0</v>
      </c>
      <c r="F51" s="18"/>
      <c r="G51" s="18"/>
      <c r="H51" s="10"/>
      <c r="I51" s="11"/>
      <c r="J51" s="10"/>
      <c r="K51" s="220"/>
      <c r="L51" s="221"/>
      <c r="M51" s="18"/>
      <c r="N51" s="10"/>
      <c r="O51" s="10"/>
    </row>
    <row r="52" spans="1:15" x14ac:dyDescent="0.2">
      <c r="A52" s="10" t="s">
        <v>61</v>
      </c>
      <c r="B52" s="10"/>
      <c r="C52" s="10"/>
      <c r="D52" s="10"/>
      <c r="E52" s="211">
        <f>'PAGE 2'!$O$19</f>
        <v>0</v>
      </c>
      <c r="F52" s="18"/>
      <c r="G52" s="18"/>
      <c r="H52" s="10"/>
      <c r="I52" s="11"/>
      <c r="J52" s="10"/>
      <c r="K52" s="220"/>
      <c r="L52" s="221"/>
      <c r="M52" s="18"/>
      <c r="N52" s="10"/>
      <c r="O52" s="10"/>
    </row>
    <row r="53" spans="1:15" ht="13.5" thickBot="1" x14ac:dyDescent="0.25">
      <c r="A53" s="6" t="s">
        <v>62</v>
      </c>
      <c r="B53" s="6"/>
      <c r="C53" s="6"/>
      <c r="D53" s="6"/>
      <c r="E53" s="212">
        <f>'PAGE 2'!$O$20</f>
        <v>0</v>
      </c>
      <c r="F53" s="26"/>
      <c r="G53" s="26"/>
      <c r="H53" s="139"/>
      <c r="I53" s="135"/>
      <c r="J53" s="137"/>
      <c r="K53" s="225"/>
      <c r="L53" s="226"/>
      <c r="M53" s="136"/>
      <c r="N53" s="6"/>
      <c r="O53" s="6"/>
    </row>
    <row r="54" spans="1:15" x14ac:dyDescent="0.2">
      <c r="A54" s="9" t="s">
        <v>63</v>
      </c>
      <c r="B54" s="9"/>
      <c r="C54" s="9"/>
      <c r="D54" s="9"/>
      <c r="E54" s="33">
        <f>SUM(E45:E53)</f>
        <v>0</v>
      </c>
      <c r="F54" s="131" t="s">
        <v>69</v>
      </c>
      <c r="G54" s="138"/>
      <c r="H54" s="5"/>
      <c r="I54" s="9"/>
      <c r="J54" s="9"/>
      <c r="K54" s="5"/>
      <c r="L54" s="9"/>
      <c r="M54" s="9"/>
      <c r="N54" s="9"/>
      <c r="O54" s="9"/>
    </row>
    <row r="55" spans="1:15" x14ac:dyDescent="0.2">
      <c r="A55" s="10" t="s">
        <v>162</v>
      </c>
      <c r="B55" s="10"/>
      <c r="C55" s="10"/>
      <c r="D55" s="10"/>
      <c r="E55" s="170"/>
      <c r="F55" s="92" t="s">
        <v>70</v>
      </c>
      <c r="G55" s="21"/>
      <c r="H55" s="5"/>
      <c r="I55" s="144"/>
      <c r="J55" s="144"/>
      <c r="K55" s="10"/>
      <c r="L55" s="10"/>
      <c r="M55" s="10"/>
      <c r="N55" s="10"/>
      <c r="O55" s="10"/>
    </row>
    <row r="56" spans="1:15" ht="13.5" thickBot="1" x14ac:dyDescent="0.25">
      <c r="A56" s="6" t="s">
        <v>64</v>
      </c>
      <c r="B56" s="6"/>
      <c r="C56" s="6"/>
      <c r="D56" s="6"/>
      <c r="E56" s="30">
        <f>E54-E55</f>
        <v>0</v>
      </c>
      <c r="F56" s="130" t="s">
        <v>71</v>
      </c>
      <c r="G56" s="26"/>
      <c r="H56" s="6"/>
      <c r="I56" s="137"/>
      <c r="J56" s="137"/>
      <c r="K56" s="137"/>
      <c r="L56" s="137"/>
      <c r="M56" s="137"/>
      <c r="N56" s="6"/>
      <c r="O56" s="6"/>
    </row>
    <row r="57" spans="1:15" ht="13.5" thickBot="1" x14ac:dyDescent="0.25">
      <c r="A57" s="3" t="s">
        <v>73</v>
      </c>
      <c r="F57" s="32" t="s">
        <v>72</v>
      </c>
      <c r="G57" s="31"/>
      <c r="H57" s="31"/>
      <c r="I57" s="6"/>
      <c r="J57" s="6"/>
      <c r="K57" s="6"/>
      <c r="L57" s="6"/>
      <c r="M57" s="6"/>
      <c r="N57" s="31"/>
      <c r="O57" s="132">
        <f>IF(E56&lt;0,E56,0)</f>
        <v>0</v>
      </c>
    </row>
    <row r="58" spans="1:15" x14ac:dyDescent="0.2">
      <c r="A58" s="3"/>
      <c r="F58" s="16"/>
      <c r="G58" s="16"/>
      <c r="H58" s="16"/>
      <c r="I58" s="16"/>
      <c r="J58" s="16"/>
      <c r="K58" s="16"/>
      <c r="L58" s="16"/>
      <c r="M58" s="16"/>
      <c r="N58" s="16"/>
      <c r="O58" s="99"/>
    </row>
    <row r="59" spans="1:15" s="34" customFormat="1" ht="17.25" customHeight="1" x14ac:dyDescent="0.15">
      <c r="A59" s="34" t="s">
        <v>74</v>
      </c>
    </row>
    <row r="60" spans="1:15" s="34" customFormat="1" ht="11.25" customHeight="1" x14ac:dyDescent="0.2">
      <c r="A60" s="34" t="s">
        <v>75</v>
      </c>
      <c r="F60" s="1" t="s">
        <v>81</v>
      </c>
      <c r="G60" s="35"/>
      <c r="H60" s="35"/>
      <c r="I60" s="35"/>
      <c r="J60" s="35"/>
      <c r="K60" s="35"/>
      <c r="L60" s="35"/>
      <c r="M60" s="36" t="s">
        <v>82</v>
      </c>
      <c r="N60" s="35"/>
      <c r="O60" s="35"/>
    </row>
    <row r="61" spans="1:15" s="34" customFormat="1" ht="11.25" customHeight="1" x14ac:dyDescent="0.15">
      <c r="A61" s="34" t="s">
        <v>76</v>
      </c>
    </row>
    <row r="62" spans="1:15" s="34" customFormat="1" ht="11.25" customHeight="1" x14ac:dyDescent="0.15">
      <c r="A62" s="34" t="s">
        <v>77</v>
      </c>
    </row>
    <row r="63" spans="1:15" s="34" customFormat="1" ht="11.25" customHeight="1" x14ac:dyDescent="0.15">
      <c r="A63" s="34" t="s">
        <v>149</v>
      </c>
    </row>
    <row r="64" spans="1:15" s="34" customFormat="1" ht="11.25" customHeight="1" x14ac:dyDescent="0.2">
      <c r="A64" s="34" t="s">
        <v>78</v>
      </c>
      <c r="F64" s="36" t="s">
        <v>83</v>
      </c>
    </row>
    <row r="65" spans="1:15" s="34" customFormat="1" ht="11.25" customHeight="1" x14ac:dyDescent="0.2">
      <c r="A65" s="34" t="s">
        <v>79</v>
      </c>
      <c r="F65" s="36" t="s">
        <v>84</v>
      </c>
    </row>
    <row r="66" spans="1:15" s="34" customFormat="1" ht="11.25" customHeight="1" x14ac:dyDescent="0.2">
      <c r="A66" s="34" t="s">
        <v>80</v>
      </c>
      <c r="F66" s="37" t="s">
        <v>85</v>
      </c>
      <c r="G66" s="35"/>
      <c r="H66" s="35"/>
      <c r="I66" s="35"/>
      <c r="J66" s="35"/>
      <c r="K66" s="35"/>
      <c r="L66" s="35"/>
      <c r="M66" s="36" t="s">
        <v>82</v>
      </c>
      <c r="N66" s="35"/>
      <c r="O66" s="35"/>
    </row>
    <row r="67" spans="1:15" s="19" customFormat="1" ht="8.25" x14ac:dyDescent="0.15">
      <c r="H67" s="19" t="s">
        <v>86</v>
      </c>
    </row>
    <row r="68" spans="1:15" s="19" customFormat="1" ht="8.25" x14ac:dyDescent="0.15"/>
    <row r="69" spans="1:15" s="19" customFormat="1" ht="8.25" x14ac:dyDescent="0.15"/>
  </sheetData>
  <sheetProtection algorithmName="SHA-512" hashValue="Zv79iqONIwd2juTgO4O+ZWohgX/MKzui8RqVefpHbiHRb8OmasVbsPMKNx+qmOMHzLO1bq3bopelOmjwi3SPbA==" saltValue="55g5xH0IGqHqgS28nVPQfw==" spinCount="100000" sheet="1" objects="1" scenarios="1"/>
  <mergeCells count="43">
    <mergeCell ref="K28:L28"/>
    <mergeCell ref="I21:O21"/>
    <mergeCell ref="L7:M7"/>
    <mergeCell ref="G8:I8"/>
    <mergeCell ref="C12:I12"/>
    <mergeCell ref="B14:C14"/>
    <mergeCell ref="M14:O14"/>
    <mergeCell ref="B13:C13"/>
    <mergeCell ref="G14:I14"/>
    <mergeCell ref="B8:F8"/>
    <mergeCell ref="M9:O9"/>
    <mergeCell ref="B21:G21"/>
    <mergeCell ref="M17:O17"/>
    <mergeCell ref="M16:O16"/>
    <mergeCell ref="B17:I17"/>
    <mergeCell ref="K53:L53"/>
    <mergeCell ref="C11:I11"/>
    <mergeCell ref="H44:I44"/>
    <mergeCell ref="K51:L51"/>
    <mergeCell ref="K52:L52"/>
    <mergeCell ref="K48:L48"/>
    <mergeCell ref="K44:L44"/>
    <mergeCell ref="K45:L45"/>
    <mergeCell ref="K46:L46"/>
    <mergeCell ref="K47:L47"/>
    <mergeCell ref="D23:K23"/>
    <mergeCell ref="C25:O25"/>
    <mergeCell ref="A26:O26"/>
    <mergeCell ref="G28:H28"/>
    <mergeCell ref="G29:H29"/>
    <mergeCell ref="M28:N28"/>
    <mergeCell ref="N44:O44"/>
    <mergeCell ref="A29:F29"/>
    <mergeCell ref="A30:F30"/>
    <mergeCell ref="K49:L49"/>
    <mergeCell ref="K50:L50"/>
    <mergeCell ref="E35:K35"/>
    <mergeCell ref="E36:K36"/>
    <mergeCell ref="M29:N29"/>
    <mergeCell ref="G30:H30"/>
    <mergeCell ref="K29:L29"/>
    <mergeCell ref="K30:L30"/>
    <mergeCell ref="M30:N30"/>
  </mergeCells>
  <phoneticPr fontId="13" type="noConversion"/>
  <printOptions horizontalCentered="1"/>
  <pageMargins left="0" right="0" top="0.52" bottom="0.511811023622047" header="0.511811023622047" footer="0.511811023622047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pane ySplit="8" topLeftCell="A24" activePane="bottomLeft" state="frozen"/>
      <selection pane="bottomLeft" activeCell="K34" sqref="K34"/>
    </sheetView>
  </sheetViews>
  <sheetFormatPr defaultColWidth="9.140625" defaultRowHeight="12.75" x14ac:dyDescent="0.2"/>
  <cols>
    <col min="1" max="1" width="9.7109375" style="90" customWidth="1"/>
    <col min="2" max="2" width="11.42578125" style="2" customWidth="1"/>
    <col min="3" max="3" width="9.28515625" style="2" customWidth="1"/>
    <col min="4" max="4" width="9.7109375" style="2" customWidth="1"/>
    <col min="5" max="5" width="10" style="2" customWidth="1"/>
    <col min="6" max="6" width="10.5703125" style="101" customWidth="1"/>
    <col min="7" max="7" width="10.85546875" style="101" customWidth="1"/>
    <col min="8" max="8" width="15.140625" style="2" customWidth="1"/>
    <col min="9" max="9" width="15" style="2" customWidth="1"/>
    <col min="10" max="10" width="9.7109375" style="2" customWidth="1"/>
    <col min="11" max="11" width="16.140625" style="2" customWidth="1"/>
    <col min="12" max="12" width="9.85546875" style="2" customWidth="1"/>
    <col min="13" max="13" width="10.28515625" style="8" customWidth="1"/>
    <col min="14" max="14" width="15.85546875" style="8" customWidth="1"/>
    <col min="15" max="15" width="9.140625" style="101"/>
    <col min="16" max="16384" width="9.140625" style="2"/>
  </cols>
  <sheetData>
    <row r="1" spans="1:15" x14ac:dyDescent="0.2">
      <c r="A1" s="81"/>
      <c r="B1" s="5"/>
      <c r="C1" s="5"/>
      <c r="D1" s="5"/>
      <c r="E1" s="5"/>
      <c r="F1" s="20"/>
      <c r="G1" s="20"/>
      <c r="H1" s="5"/>
      <c r="I1" s="5"/>
      <c r="J1" s="5"/>
      <c r="K1" s="5"/>
      <c r="L1" s="5"/>
      <c r="M1" s="47"/>
      <c r="N1" s="47"/>
      <c r="O1" s="20"/>
    </row>
    <row r="2" spans="1:15" ht="13.5" thickBot="1" x14ac:dyDescent="0.25">
      <c r="A2" s="82"/>
      <c r="B2" s="53"/>
      <c r="C2" s="53"/>
      <c r="D2" s="53"/>
      <c r="E2" s="53"/>
      <c r="F2" s="97"/>
      <c r="G2" s="97"/>
      <c r="H2" s="53" t="s">
        <v>111</v>
      </c>
      <c r="I2" s="53"/>
      <c r="J2" s="53"/>
      <c r="K2" s="53"/>
      <c r="L2" s="23"/>
      <c r="M2" s="57"/>
      <c r="N2" s="57"/>
      <c r="O2" s="112"/>
    </row>
    <row r="3" spans="1:15" x14ac:dyDescent="0.2">
      <c r="A3" s="83" t="s">
        <v>107</v>
      </c>
      <c r="B3" s="5"/>
      <c r="C3" s="5"/>
      <c r="D3" s="5"/>
      <c r="E3" s="5"/>
      <c r="F3" s="20"/>
      <c r="G3" s="20"/>
      <c r="H3" s="5"/>
      <c r="I3" s="5"/>
      <c r="J3" s="5"/>
      <c r="K3" s="5"/>
      <c r="L3" s="59" t="s">
        <v>112</v>
      </c>
      <c r="M3" s="59"/>
      <c r="N3" s="58"/>
      <c r="O3" s="113"/>
    </row>
    <row r="4" spans="1:15" x14ac:dyDescent="0.2">
      <c r="A4" s="84"/>
      <c r="B4" s="48" t="s">
        <v>106</v>
      </c>
      <c r="C4" s="5"/>
      <c r="D4" s="5"/>
      <c r="E4" s="5"/>
      <c r="F4" s="20"/>
      <c r="G4" s="98"/>
      <c r="H4" s="5"/>
      <c r="I4" s="5"/>
      <c r="J4" s="18"/>
      <c r="K4" s="52" t="s">
        <v>108</v>
      </c>
      <c r="L4" s="60" t="s">
        <v>145</v>
      </c>
      <c r="M4" s="60"/>
      <c r="N4" s="54"/>
      <c r="O4" s="98"/>
    </row>
    <row r="5" spans="1:15" x14ac:dyDescent="0.2">
      <c r="A5" s="85"/>
      <c r="D5" s="50" t="s">
        <v>104</v>
      </c>
      <c r="E5" s="16"/>
      <c r="F5" s="99"/>
      <c r="G5" s="100" t="s">
        <v>105</v>
      </c>
      <c r="H5" s="49" t="s">
        <v>114</v>
      </c>
      <c r="J5" s="25"/>
      <c r="K5" s="55" t="s">
        <v>109</v>
      </c>
      <c r="L5" s="62"/>
      <c r="O5" s="114"/>
    </row>
    <row r="6" spans="1:15" ht="12.75" customHeight="1" x14ac:dyDescent="0.2">
      <c r="A6" s="86"/>
      <c r="B6" s="5"/>
      <c r="C6" s="5"/>
      <c r="G6" s="102"/>
      <c r="H6" s="5"/>
      <c r="I6" s="5"/>
      <c r="J6" s="46"/>
      <c r="K6" s="56" t="s">
        <v>110</v>
      </c>
      <c r="L6" s="52"/>
      <c r="M6" s="47"/>
      <c r="N6" s="47"/>
      <c r="O6" s="115"/>
    </row>
    <row r="7" spans="1:15" x14ac:dyDescent="0.2">
      <c r="A7" s="85"/>
      <c r="B7" s="43" t="s">
        <v>89</v>
      </c>
      <c r="C7" s="43" t="s">
        <v>90</v>
      </c>
      <c r="D7" s="43" t="s">
        <v>91</v>
      </c>
      <c r="E7" s="43" t="s">
        <v>92</v>
      </c>
      <c r="F7" s="100" t="s">
        <v>93</v>
      </c>
      <c r="G7" s="100" t="s">
        <v>94</v>
      </c>
      <c r="H7" s="38"/>
      <c r="I7" s="44"/>
      <c r="J7" s="43" t="s">
        <v>95</v>
      </c>
      <c r="K7" s="41"/>
      <c r="L7" s="72"/>
      <c r="M7" s="50"/>
      <c r="N7" s="76"/>
      <c r="O7" s="116"/>
    </row>
    <row r="8" spans="1:15" s="39" customFormat="1" ht="45" x14ac:dyDescent="0.2">
      <c r="A8" s="87" t="s">
        <v>87</v>
      </c>
      <c r="B8" s="42" t="s">
        <v>103</v>
      </c>
      <c r="C8" s="42" t="s">
        <v>96</v>
      </c>
      <c r="D8" s="42" t="s">
        <v>97</v>
      </c>
      <c r="E8" s="42" t="s">
        <v>98</v>
      </c>
      <c r="F8" s="103" t="s">
        <v>99</v>
      </c>
      <c r="G8" s="103" t="s">
        <v>100</v>
      </c>
      <c r="H8" s="40" t="s">
        <v>88</v>
      </c>
      <c r="I8" s="45" t="s">
        <v>19</v>
      </c>
      <c r="J8" s="42" t="s">
        <v>101</v>
      </c>
      <c r="K8" s="42"/>
      <c r="L8" s="79"/>
      <c r="M8" s="45" t="s">
        <v>82</v>
      </c>
      <c r="N8" s="42" t="s">
        <v>102</v>
      </c>
      <c r="O8" s="103" t="s">
        <v>68</v>
      </c>
    </row>
    <row r="9" spans="1:15" s="8" customFormat="1" ht="15.95" customHeight="1" x14ac:dyDescent="0.2">
      <c r="A9" s="176"/>
      <c r="B9" s="177"/>
      <c r="C9" s="177"/>
      <c r="D9" s="177"/>
      <c r="E9" s="127">
        <f>SUM(B9:D9)</f>
        <v>0</v>
      </c>
      <c r="F9" s="177"/>
      <c r="G9" s="177"/>
      <c r="H9" s="178"/>
      <c r="I9" s="178"/>
      <c r="J9" s="179"/>
      <c r="K9" s="180"/>
      <c r="L9" s="181"/>
      <c r="M9" s="182"/>
      <c r="N9" s="74" t="s">
        <v>113</v>
      </c>
      <c r="O9" s="177"/>
    </row>
    <row r="10" spans="1:15" s="8" customFormat="1" ht="15.95" customHeight="1" x14ac:dyDescent="0.2">
      <c r="A10" s="176"/>
      <c r="B10" s="177"/>
      <c r="C10" s="177"/>
      <c r="D10" s="177"/>
      <c r="E10" s="127">
        <f t="shared" ref="E10:E30" si="0">SUM(B10:D10)</f>
        <v>0</v>
      </c>
      <c r="F10" s="177"/>
      <c r="G10" s="177"/>
      <c r="H10" s="178"/>
      <c r="I10" s="178"/>
      <c r="J10" s="179"/>
      <c r="K10" s="180"/>
      <c r="L10" s="180"/>
      <c r="M10" s="183"/>
      <c r="N10" s="74" t="s">
        <v>115</v>
      </c>
      <c r="O10" s="177"/>
    </row>
    <row r="11" spans="1:15" s="8" customFormat="1" ht="15.95" customHeight="1" x14ac:dyDescent="0.2">
      <c r="A11" s="176"/>
      <c r="B11" s="177"/>
      <c r="C11" s="177"/>
      <c r="D11" s="177"/>
      <c r="E11" s="127">
        <f t="shared" si="0"/>
        <v>0</v>
      </c>
      <c r="F11" s="177"/>
      <c r="G11" s="177"/>
      <c r="H11" s="178"/>
      <c r="I11" s="178"/>
      <c r="J11" s="179"/>
      <c r="K11" s="180"/>
      <c r="L11" s="60"/>
      <c r="M11" s="105" t="s">
        <v>116</v>
      </c>
      <c r="N11" s="75" t="s">
        <v>117</v>
      </c>
      <c r="O11" s="121">
        <f>O9+O10</f>
        <v>0</v>
      </c>
    </row>
    <row r="12" spans="1:15" s="8" customFormat="1" ht="15.95" customHeight="1" x14ac:dyDescent="0.2">
      <c r="A12" s="176"/>
      <c r="B12" s="177"/>
      <c r="C12" s="177"/>
      <c r="D12" s="177"/>
      <c r="E12" s="127">
        <f t="shared" si="0"/>
        <v>0</v>
      </c>
      <c r="F12" s="177"/>
      <c r="G12" s="177"/>
      <c r="H12" s="178"/>
      <c r="I12" s="178"/>
      <c r="J12" s="179"/>
      <c r="K12" s="180"/>
      <c r="L12" s="180"/>
      <c r="M12" s="183"/>
      <c r="N12" s="74" t="s">
        <v>118</v>
      </c>
      <c r="O12" s="177"/>
    </row>
    <row r="13" spans="1:15" s="8" customFormat="1" ht="15.95" customHeight="1" x14ac:dyDescent="0.2">
      <c r="A13" s="176"/>
      <c r="B13" s="177"/>
      <c r="C13" s="177"/>
      <c r="D13" s="177"/>
      <c r="E13" s="127">
        <f t="shared" si="0"/>
        <v>0</v>
      </c>
      <c r="F13" s="177"/>
      <c r="G13" s="177"/>
      <c r="H13" s="178"/>
      <c r="I13" s="178"/>
      <c r="J13" s="179"/>
      <c r="K13" s="180"/>
      <c r="L13" s="180"/>
      <c r="M13" s="183"/>
      <c r="N13" s="74" t="s">
        <v>119</v>
      </c>
      <c r="O13" s="177"/>
    </row>
    <row r="14" spans="1:15" s="8" customFormat="1" ht="15.95" customHeight="1" x14ac:dyDescent="0.2">
      <c r="A14" s="176"/>
      <c r="B14" s="177"/>
      <c r="C14" s="177"/>
      <c r="D14" s="177"/>
      <c r="E14" s="127">
        <f t="shared" si="0"/>
        <v>0</v>
      </c>
      <c r="F14" s="177"/>
      <c r="G14" s="177"/>
      <c r="H14" s="178"/>
      <c r="I14" s="178"/>
      <c r="J14" s="179"/>
      <c r="K14" s="180"/>
      <c r="L14" s="181"/>
      <c r="M14" s="184"/>
      <c r="N14" s="68" t="s">
        <v>120</v>
      </c>
      <c r="O14" s="177"/>
    </row>
    <row r="15" spans="1:15" s="8" customFormat="1" ht="15.95" customHeight="1" x14ac:dyDescent="0.2">
      <c r="A15" s="176"/>
      <c r="B15" s="177"/>
      <c r="C15" s="177"/>
      <c r="D15" s="177"/>
      <c r="E15" s="127">
        <f t="shared" si="0"/>
        <v>0</v>
      </c>
      <c r="F15" s="177"/>
      <c r="G15" s="177"/>
      <c r="H15" s="178"/>
      <c r="I15" s="178"/>
      <c r="J15" s="179"/>
      <c r="K15" s="180"/>
      <c r="L15" s="60"/>
      <c r="M15" s="106"/>
      <c r="N15" s="68" t="s">
        <v>121</v>
      </c>
      <c r="O15" s="177"/>
    </row>
    <row r="16" spans="1:15" s="8" customFormat="1" ht="15.95" customHeight="1" x14ac:dyDescent="0.2">
      <c r="A16" s="176"/>
      <c r="B16" s="177"/>
      <c r="C16" s="177"/>
      <c r="D16" s="177"/>
      <c r="E16" s="127">
        <f t="shared" si="0"/>
        <v>0</v>
      </c>
      <c r="F16" s="177"/>
      <c r="G16" s="177"/>
      <c r="H16" s="178"/>
      <c r="I16" s="178"/>
      <c r="J16" s="179"/>
      <c r="K16" s="180"/>
      <c r="L16" s="180"/>
      <c r="M16" s="107" t="s">
        <v>116</v>
      </c>
      <c r="N16" s="51" t="s">
        <v>122</v>
      </c>
      <c r="O16" s="121">
        <f>O12+O13+O14+O15</f>
        <v>0</v>
      </c>
    </row>
    <row r="17" spans="1:15" s="8" customFormat="1" ht="15.95" customHeight="1" x14ac:dyDescent="0.2">
      <c r="A17" s="176"/>
      <c r="B17" s="177"/>
      <c r="C17" s="177"/>
      <c r="D17" s="177"/>
      <c r="E17" s="127">
        <f t="shared" si="0"/>
        <v>0</v>
      </c>
      <c r="F17" s="177"/>
      <c r="G17" s="177"/>
      <c r="H17" s="178"/>
      <c r="I17" s="178"/>
      <c r="J17" s="179"/>
      <c r="K17" s="180"/>
      <c r="L17" s="180"/>
      <c r="M17" s="185"/>
      <c r="N17" s="68" t="s">
        <v>123</v>
      </c>
      <c r="O17" s="177"/>
    </row>
    <row r="18" spans="1:15" s="8" customFormat="1" ht="15.95" customHeight="1" x14ac:dyDescent="0.2">
      <c r="A18" s="176"/>
      <c r="B18" s="177"/>
      <c r="C18" s="177"/>
      <c r="D18" s="177"/>
      <c r="E18" s="127">
        <f>SUM(B18:D18)</f>
        <v>0</v>
      </c>
      <c r="F18" s="177"/>
      <c r="G18" s="177"/>
      <c r="H18" s="178"/>
      <c r="I18" s="178"/>
      <c r="J18" s="179"/>
      <c r="K18" s="180"/>
      <c r="L18" s="180"/>
      <c r="M18" s="185"/>
      <c r="N18" s="68" t="s">
        <v>124</v>
      </c>
      <c r="O18" s="177"/>
    </row>
    <row r="19" spans="1:15" s="8" customFormat="1" ht="15.95" customHeight="1" x14ac:dyDescent="0.2">
      <c r="A19" s="176"/>
      <c r="B19" s="177"/>
      <c r="C19" s="177"/>
      <c r="D19" s="177"/>
      <c r="E19" s="127">
        <f t="shared" si="0"/>
        <v>0</v>
      </c>
      <c r="F19" s="177"/>
      <c r="G19" s="177"/>
      <c r="H19" s="178"/>
      <c r="I19" s="178"/>
      <c r="J19" s="179"/>
      <c r="K19" s="180"/>
      <c r="L19" s="180"/>
      <c r="M19" s="107" t="s">
        <v>116</v>
      </c>
      <c r="N19" s="73" t="s">
        <v>125</v>
      </c>
      <c r="O19" s="122">
        <f>O17+O18</f>
        <v>0</v>
      </c>
    </row>
    <row r="20" spans="1:15" s="8" customFormat="1" ht="15.95" customHeight="1" thickBot="1" x14ac:dyDescent="0.25">
      <c r="A20" s="176"/>
      <c r="B20" s="177"/>
      <c r="C20" s="177"/>
      <c r="D20" s="177"/>
      <c r="E20" s="127">
        <f t="shared" si="0"/>
        <v>0</v>
      </c>
      <c r="F20" s="177"/>
      <c r="G20" s="177"/>
      <c r="H20" s="178"/>
      <c r="I20" s="178"/>
      <c r="J20" s="179"/>
      <c r="K20" s="180"/>
      <c r="L20" s="186"/>
      <c r="M20" s="108" t="s">
        <v>126</v>
      </c>
      <c r="N20" s="69" t="s">
        <v>127</v>
      </c>
      <c r="O20" s="187"/>
    </row>
    <row r="21" spans="1:15" s="8" customFormat="1" ht="15.95" customHeight="1" thickBot="1" x14ac:dyDescent="0.25">
      <c r="A21" s="176"/>
      <c r="B21" s="177"/>
      <c r="C21" s="177"/>
      <c r="D21" s="177"/>
      <c r="E21" s="127">
        <f t="shared" si="0"/>
        <v>0</v>
      </c>
      <c r="F21" s="177"/>
      <c r="G21" s="177"/>
      <c r="H21" s="178"/>
      <c r="I21" s="178"/>
      <c r="J21" s="179"/>
      <c r="K21" s="180"/>
      <c r="L21" s="186"/>
      <c r="M21" s="109" t="s">
        <v>128</v>
      </c>
      <c r="N21" s="188"/>
      <c r="O21" s="117"/>
    </row>
    <row r="22" spans="1:15" s="8" customFormat="1" ht="15.95" customHeight="1" x14ac:dyDescent="0.2">
      <c r="A22" s="176"/>
      <c r="B22" s="177"/>
      <c r="C22" s="177"/>
      <c r="D22" s="177"/>
      <c r="E22" s="127">
        <f t="shared" si="0"/>
        <v>0</v>
      </c>
      <c r="F22" s="177"/>
      <c r="G22" s="177"/>
      <c r="H22" s="178"/>
      <c r="I22" s="178"/>
      <c r="J22" s="179"/>
      <c r="K22" s="180"/>
      <c r="L22" s="181"/>
      <c r="M22" s="184"/>
      <c r="N22" s="63" t="s">
        <v>129</v>
      </c>
      <c r="O22" s="189"/>
    </row>
    <row r="23" spans="1:15" s="8" customFormat="1" ht="15.95" customHeight="1" x14ac:dyDescent="0.2">
      <c r="A23" s="176"/>
      <c r="B23" s="177"/>
      <c r="C23" s="177"/>
      <c r="D23" s="177"/>
      <c r="E23" s="127">
        <f t="shared" si="0"/>
        <v>0</v>
      </c>
      <c r="F23" s="177"/>
      <c r="G23" s="177"/>
      <c r="H23" s="178"/>
      <c r="I23" s="178"/>
      <c r="J23" s="179"/>
      <c r="K23" s="180"/>
      <c r="L23" s="181"/>
      <c r="M23" s="184"/>
      <c r="N23" s="51" t="s">
        <v>130</v>
      </c>
      <c r="O23" s="118" t="s">
        <v>68</v>
      </c>
    </row>
    <row r="24" spans="1:15" s="8" customFormat="1" ht="15.95" customHeight="1" x14ac:dyDescent="0.2">
      <c r="A24" s="176"/>
      <c r="B24" s="177"/>
      <c r="C24" s="177"/>
      <c r="D24" s="177"/>
      <c r="E24" s="127">
        <f t="shared" si="0"/>
        <v>0</v>
      </c>
      <c r="F24" s="177"/>
      <c r="G24" s="177"/>
      <c r="H24" s="178"/>
      <c r="I24" s="178"/>
      <c r="J24" s="179"/>
      <c r="K24" s="180"/>
      <c r="L24" s="181"/>
      <c r="M24" s="184"/>
      <c r="N24" s="68" t="s">
        <v>131</v>
      </c>
      <c r="O24" s="177"/>
    </row>
    <row r="25" spans="1:15" s="8" customFormat="1" ht="15.95" customHeight="1" x14ac:dyDescent="0.2">
      <c r="A25" s="176"/>
      <c r="B25" s="177"/>
      <c r="C25" s="177"/>
      <c r="D25" s="177"/>
      <c r="E25" s="127">
        <f t="shared" si="0"/>
        <v>0</v>
      </c>
      <c r="F25" s="177"/>
      <c r="G25" s="177"/>
      <c r="H25" s="178"/>
      <c r="I25" s="178"/>
      <c r="J25" s="179"/>
      <c r="K25" s="180"/>
      <c r="L25" s="181"/>
      <c r="M25" s="184"/>
      <c r="N25" s="68" t="s">
        <v>132</v>
      </c>
      <c r="O25" s="177"/>
    </row>
    <row r="26" spans="1:15" s="8" customFormat="1" ht="15.95" customHeight="1" x14ac:dyDescent="0.2">
      <c r="A26" s="176"/>
      <c r="B26" s="177"/>
      <c r="C26" s="177"/>
      <c r="D26" s="177"/>
      <c r="E26" s="127">
        <f>SUM(B26:D26)</f>
        <v>0</v>
      </c>
      <c r="F26" s="177"/>
      <c r="G26" s="177"/>
      <c r="H26" s="178"/>
      <c r="I26" s="178"/>
      <c r="J26" s="179"/>
      <c r="K26" s="180"/>
      <c r="L26" s="181"/>
      <c r="M26" s="110" t="s">
        <v>116</v>
      </c>
      <c r="N26" s="51" t="s">
        <v>133</v>
      </c>
      <c r="O26" s="121">
        <f>O24+O25</f>
        <v>0</v>
      </c>
    </row>
    <row r="27" spans="1:15" s="8" customFormat="1" ht="15.95" customHeight="1" x14ac:dyDescent="0.2">
      <c r="A27" s="176"/>
      <c r="B27" s="177"/>
      <c r="C27" s="177"/>
      <c r="D27" s="177"/>
      <c r="E27" s="127">
        <f t="shared" si="0"/>
        <v>0</v>
      </c>
      <c r="F27" s="177"/>
      <c r="G27" s="177"/>
      <c r="H27" s="178"/>
      <c r="I27" s="178"/>
      <c r="J27" s="179"/>
      <c r="K27" s="180"/>
      <c r="L27" s="181"/>
      <c r="M27" s="184"/>
      <c r="N27" s="70" t="s">
        <v>134</v>
      </c>
      <c r="O27" s="177"/>
    </row>
    <row r="28" spans="1:15" s="8" customFormat="1" ht="15.95" customHeight="1" x14ac:dyDescent="0.2">
      <c r="A28" s="176"/>
      <c r="B28" s="177"/>
      <c r="C28" s="177"/>
      <c r="D28" s="177"/>
      <c r="E28" s="127">
        <f t="shared" si="0"/>
        <v>0</v>
      </c>
      <c r="F28" s="177"/>
      <c r="G28" s="177"/>
      <c r="H28" s="178"/>
      <c r="I28" s="178"/>
      <c r="J28" s="179"/>
      <c r="K28" s="180"/>
      <c r="L28" s="181"/>
      <c r="M28" s="184"/>
      <c r="N28" s="70" t="s">
        <v>135</v>
      </c>
      <c r="O28" s="177"/>
    </row>
    <row r="29" spans="1:15" s="8" customFormat="1" ht="15.95" customHeight="1" x14ac:dyDescent="0.2">
      <c r="A29" s="176"/>
      <c r="B29" s="177"/>
      <c r="C29" s="177"/>
      <c r="D29" s="177"/>
      <c r="E29" s="127">
        <f t="shared" si="0"/>
        <v>0</v>
      </c>
      <c r="F29" s="177"/>
      <c r="G29" s="177"/>
      <c r="H29" s="178"/>
      <c r="I29" s="178"/>
      <c r="J29" s="179"/>
      <c r="K29" s="180"/>
      <c r="L29" s="181"/>
      <c r="M29" s="184"/>
      <c r="N29" s="70" t="s">
        <v>136</v>
      </c>
      <c r="O29" s="177"/>
    </row>
    <row r="30" spans="1:15" s="8" customFormat="1" ht="15.95" customHeight="1" x14ac:dyDescent="0.2">
      <c r="A30" s="176"/>
      <c r="B30" s="177"/>
      <c r="C30" s="177"/>
      <c r="D30" s="177"/>
      <c r="E30" s="127">
        <f t="shared" si="0"/>
        <v>0</v>
      </c>
      <c r="F30" s="177"/>
      <c r="G30" s="177"/>
      <c r="H30" s="178"/>
      <c r="I30" s="178"/>
      <c r="J30" s="179"/>
      <c r="K30" s="180"/>
      <c r="L30" s="181"/>
      <c r="M30" s="184"/>
      <c r="N30" s="70" t="s">
        <v>137</v>
      </c>
      <c r="O30" s="177"/>
    </row>
    <row r="31" spans="1:15" s="8" customFormat="1" ht="15.95" customHeight="1" x14ac:dyDescent="0.2">
      <c r="A31" s="176"/>
      <c r="B31" s="177"/>
      <c r="C31" s="177"/>
      <c r="D31" s="177"/>
      <c r="E31" s="91"/>
      <c r="F31" s="177"/>
      <c r="G31" s="177"/>
      <c r="H31" s="178"/>
      <c r="I31" s="178"/>
      <c r="J31" s="179"/>
      <c r="K31" s="180"/>
      <c r="L31" s="181"/>
      <c r="M31" s="184"/>
      <c r="N31" s="70" t="s">
        <v>138</v>
      </c>
      <c r="O31" s="177"/>
    </row>
    <row r="32" spans="1:15" s="8" customFormat="1" ht="15.95" customHeight="1" thickBot="1" x14ac:dyDescent="0.25">
      <c r="A32" s="93"/>
      <c r="B32" s="126">
        <f>SUM(B9:B30)</f>
        <v>0</v>
      </c>
      <c r="C32" s="126">
        <f>SUM(C9:C30)</f>
        <v>0</v>
      </c>
      <c r="D32" s="126">
        <f>SUM(D9:D30)</f>
        <v>0</v>
      </c>
      <c r="E32" s="126">
        <f>SUM(E9:E30)</f>
        <v>0</v>
      </c>
      <c r="F32" s="94"/>
      <c r="G32" s="94"/>
      <c r="H32" s="95"/>
      <c r="I32" s="95"/>
      <c r="J32" s="134">
        <f>SUM(J9:J31)</f>
        <v>0</v>
      </c>
      <c r="K32" s="96"/>
      <c r="L32" s="96"/>
      <c r="M32" s="111"/>
      <c r="N32" s="71" t="s">
        <v>139</v>
      </c>
      <c r="O32" s="190"/>
    </row>
    <row r="33" spans="1:18" ht="15.95" customHeight="1" x14ac:dyDescent="0.2">
      <c r="A33" s="88"/>
      <c r="B33" s="16"/>
      <c r="C33" s="16"/>
      <c r="D33" s="16"/>
      <c r="E33" s="16"/>
      <c r="F33" s="104"/>
      <c r="G33" s="202"/>
      <c r="H33" s="16"/>
      <c r="I33" s="61"/>
      <c r="J33" s="16" t="s">
        <v>144</v>
      </c>
      <c r="K33" s="16"/>
      <c r="L33" s="67"/>
      <c r="M33" s="77"/>
      <c r="N33" s="51"/>
      <c r="O33" s="119"/>
    </row>
    <row r="34" spans="1:18" ht="15.95" customHeight="1" x14ac:dyDescent="0.25">
      <c r="A34" s="197"/>
      <c r="B34" s="16"/>
      <c r="C34" s="16"/>
      <c r="D34" s="16"/>
      <c r="E34" s="16"/>
      <c r="F34" s="206" t="s">
        <v>161</v>
      </c>
      <c r="G34" s="203"/>
      <c r="H34" s="16"/>
      <c r="I34" s="201"/>
      <c r="J34" s="207" t="s">
        <v>159</v>
      </c>
      <c r="K34" s="205" t="s">
        <v>156</v>
      </c>
      <c r="L34" s="199"/>
      <c r="M34" s="200"/>
      <c r="N34" s="51"/>
      <c r="O34" s="114"/>
    </row>
    <row r="35" spans="1:18" ht="15.95" hidden="1" customHeight="1" x14ac:dyDescent="0.25">
      <c r="A35" s="197"/>
      <c r="B35" s="16"/>
      <c r="C35" s="16"/>
      <c r="D35" s="16"/>
      <c r="E35" s="16"/>
      <c r="F35" s="198"/>
      <c r="G35" s="196" t="s">
        <v>160</v>
      </c>
      <c r="H35" s="191"/>
      <c r="I35" s="192"/>
      <c r="J35" s="204">
        <v>0.53500000000000003</v>
      </c>
      <c r="K35" s="194" t="str">
        <f>IF(K34&lt;&gt;"Yes","Yes","No")</f>
        <v>No</v>
      </c>
      <c r="L35" s="199"/>
      <c r="M35" s="200"/>
      <c r="N35" s="51"/>
      <c r="O35" s="114"/>
      <c r="R35" s="193" t="s">
        <v>156</v>
      </c>
    </row>
    <row r="36" spans="1:18" ht="15.95" hidden="1" customHeight="1" x14ac:dyDescent="0.25">
      <c r="A36" s="197"/>
      <c r="B36" s="16"/>
      <c r="C36" s="16"/>
      <c r="D36" s="16"/>
      <c r="E36" s="16"/>
      <c r="F36" s="198"/>
      <c r="G36" s="195" t="s">
        <v>158</v>
      </c>
      <c r="H36" s="191"/>
      <c r="I36" s="192"/>
      <c r="J36" s="215">
        <v>0.17</v>
      </c>
      <c r="K36" s="194" t="str">
        <f>IF(K35&lt;&gt;"Yes","Yes","No")</f>
        <v>Yes</v>
      </c>
      <c r="L36" s="199"/>
      <c r="M36" s="200"/>
      <c r="N36" s="51"/>
      <c r="O36" s="114"/>
      <c r="R36" s="193" t="s">
        <v>157</v>
      </c>
    </row>
    <row r="37" spans="1:18" ht="19.5" customHeight="1" thickBot="1" x14ac:dyDescent="0.25">
      <c r="A37" s="89" t="s">
        <v>141</v>
      </c>
      <c r="B37" s="64"/>
      <c r="C37" s="65" t="s">
        <v>142</v>
      </c>
      <c r="D37" s="65"/>
      <c r="E37" s="64"/>
      <c r="F37" s="125">
        <f>SUM(F9:F30)</f>
        <v>0</v>
      </c>
      <c r="G37" s="125">
        <f>SUM(G9:G30)</f>
        <v>0</v>
      </c>
      <c r="H37" s="66" t="s">
        <v>143</v>
      </c>
      <c r="I37" s="7"/>
      <c r="J37" s="213">
        <f>INDEX('PAGE 2'!J35:K36,MATCH("Yes",'PAGE 2'!K35:K36,0),1)</f>
        <v>0.17</v>
      </c>
      <c r="K37" s="80" t="s">
        <v>147</v>
      </c>
      <c r="L37" s="124">
        <f>J32*J37</f>
        <v>0</v>
      </c>
      <c r="M37" s="78" t="s">
        <v>116</v>
      </c>
      <c r="N37" s="69" t="s">
        <v>140</v>
      </c>
      <c r="O37" s="123">
        <f>SUM(O27:O32)</f>
        <v>0</v>
      </c>
    </row>
    <row r="38" spans="1:18" x14ac:dyDescent="0.2">
      <c r="O38" s="120" t="s">
        <v>146</v>
      </c>
    </row>
  </sheetData>
  <sheetProtection algorithmName="SHA-512" hashValue="imaVGwwVlS+zL66KiTokCuDe62li95i4C1ja2ruFawig3dCpaF+n4o588S9a8tJuU1tOB2n+8+AHiFwxqYBmIA==" saltValue="+Z8/5DRjz5jKJ19MeNJBqw==" spinCount="100000" sheet="1" objects="1" scenarios="1"/>
  <phoneticPr fontId="13" type="noConversion"/>
  <dataValidations count="1">
    <dataValidation type="list" showInputMessage="1" showErrorMessage="1" sqref="K34">
      <formula1>$R$35:$R$37</formula1>
    </dataValidation>
  </dataValidations>
  <printOptions horizontalCentered="1"/>
  <pageMargins left="0.25" right="0.25" top="0.511811023622047" bottom="0.511811023622047" header="0.511811023622047" footer="0.511811023622047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Company>Mississippi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 User</dc:creator>
  <cp:lastModifiedBy>Sharon Carr</cp:lastModifiedBy>
  <cp:lastPrinted>2017-01-03T15:29:01Z</cp:lastPrinted>
  <dcterms:created xsi:type="dcterms:W3CDTF">2002-12-02T21:30:28Z</dcterms:created>
  <dcterms:modified xsi:type="dcterms:W3CDTF">2017-01-03T19:23:13Z</dcterms:modified>
</cp:coreProperties>
</file>